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15" yWindow="-135" windowWidth="11340" windowHeight="6285"/>
  </bookViews>
  <sheets>
    <sheet name="ČTVRTEK-PÁTEK" sheetId="7" r:id="rId1"/>
    <sheet name="List4" sheetId="4" r:id="rId2"/>
    <sheet name="List5" sheetId="5" r:id="rId3"/>
  </sheets>
  <definedNames>
    <definedName name="_xlnm.Print_Area" localSheetId="0">'ČTVRTEK-PÁTEK'!$A$1:$R$187</definedName>
  </definedNames>
  <calcPr calcId="145621"/>
</workbook>
</file>

<file path=xl/calcChain.xml><?xml version="1.0" encoding="utf-8"?>
<calcChain xmlns="http://schemas.openxmlformats.org/spreadsheetml/2006/main">
  <c r="H185" i="7"/>
  <c r="F185"/>
  <c r="H183"/>
  <c r="F183"/>
  <c r="H161" l="1"/>
  <c r="F161"/>
  <c r="H122"/>
  <c r="H120"/>
  <c r="H119"/>
  <c r="F122"/>
  <c r="F120"/>
  <c r="F119"/>
  <c r="H73" l="1"/>
  <c r="F73"/>
  <c r="H157" l="1"/>
  <c r="F157"/>
  <c r="H127"/>
  <c r="F127"/>
  <c r="H125"/>
  <c r="F125"/>
  <c r="H80"/>
  <c r="F80"/>
  <c r="H64"/>
  <c r="F64"/>
  <c r="H171" l="1"/>
  <c r="F171"/>
  <c r="H102"/>
  <c r="F102"/>
  <c r="H177" l="1"/>
  <c r="H180"/>
  <c r="F177"/>
  <c r="F180"/>
  <c r="H111" l="1"/>
  <c r="H130"/>
  <c r="H131"/>
  <c r="H140"/>
  <c r="H147"/>
  <c r="H148"/>
  <c r="H162"/>
  <c r="F111"/>
  <c r="F130"/>
  <c r="F131"/>
  <c r="F140"/>
  <c r="F147"/>
  <c r="F148"/>
  <c r="F162"/>
  <c r="F11" l="1"/>
  <c r="H11"/>
  <c r="F12"/>
  <c r="H12"/>
  <c r="F17"/>
  <c r="H17"/>
  <c r="F22"/>
  <c r="H22"/>
  <c r="F23"/>
  <c r="H23"/>
  <c r="F30"/>
  <c r="H30"/>
  <c r="F35"/>
  <c r="H35"/>
  <c r="F36"/>
  <c r="H36"/>
  <c r="F42"/>
  <c r="H42"/>
  <c r="F47"/>
  <c r="H47"/>
  <c r="F50"/>
  <c r="H50"/>
  <c r="F52"/>
  <c r="H52"/>
  <c r="F53"/>
  <c r="H53"/>
  <c r="F67"/>
  <c r="H67"/>
  <c r="F68"/>
  <c r="H68"/>
  <c r="F81"/>
  <c r="H81"/>
  <c r="F89"/>
  <c r="H89"/>
  <c r="F93"/>
  <c r="H93"/>
  <c r="F94"/>
  <c r="H94"/>
  <c r="F100"/>
  <c r="H100"/>
  <c r="F103"/>
  <c r="H103"/>
</calcChain>
</file>

<file path=xl/sharedStrings.xml><?xml version="1.0" encoding="utf-8"?>
<sst xmlns="http://schemas.openxmlformats.org/spreadsheetml/2006/main" count="250" uniqueCount="198">
  <si>
    <t>Místo</t>
  </si>
  <si>
    <t>Stanoviště</t>
  </si>
  <si>
    <t>km</t>
  </si>
  <si>
    <t>zahaj.</t>
  </si>
  <si>
    <t>Mochtín</t>
  </si>
  <si>
    <t xml:space="preserve"> START</t>
  </si>
  <si>
    <t>popis</t>
  </si>
  <si>
    <t>START</t>
  </si>
  <si>
    <t>ZIEL</t>
  </si>
  <si>
    <t>S L E D  O B C Í</t>
  </si>
  <si>
    <t>ZK 5</t>
  </si>
  <si>
    <t>ZK 6</t>
  </si>
  <si>
    <t>SP 6</t>
  </si>
  <si>
    <t>ZK 7</t>
  </si>
  <si>
    <t>ZK 8</t>
  </si>
  <si>
    <t>SP 8</t>
  </si>
  <si>
    <t>ZK 10</t>
  </si>
  <si>
    <t>SP 10</t>
  </si>
  <si>
    <t>ZK 11</t>
  </si>
  <si>
    <t>SP 11</t>
  </si>
  <si>
    <t>ZK 12</t>
  </si>
  <si>
    <t>SP 12</t>
  </si>
  <si>
    <t>Čtvrtek - 1 DEN / TAG</t>
  </si>
  <si>
    <t>1.voz.</t>
  </si>
  <si>
    <t>Kydliny</t>
  </si>
  <si>
    <t>ZK 13</t>
  </si>
  <si>
    <t>SP 13</t>
  </si>
  <si>
    <t>Hanov</t>
  </si>
  <si>
    <t>SP 5</t>
  </si>
  <si>
    <t>Plzeň, parkovací dům</t>
  </si>
  <si>
    <t>označení</t>
  </si>
  <si>
    <t>ZK 9</t>
  </si>
  <si>
    <t>SP 9</t>
  </si>
  <si>
    <t>Bolešiny</t>
  </si>
  <si>
    <t>ZK 14</t>
  </si>
  <si>
    <t>SP 14</t>
  </si>
  <si>
    <t>ZK 15</t>
  </si>
  <si>
    <t>SP 15</t>
  </si>
  <si>
    <t xml:space="preserve">2. DEN / TAG       </t>
  </si>
  <si>
    <t>Planá</t>
  </si>
  <si>
    <t>Hostíčkov</t>
  </si>
  <si>
    <t>Tachov</t>
  </si>
  <si>
    <t>Vítkov</t>
  </si>
  <si>
    <t>Příkosice</t>
  </si>
  <si>
    <t>Lučiště</t>
  </si>
  <si>
    <t>Záluží</t>
  </si>
  <si>
    <t>Těnovice</t>
  </si>
  <si>
    <t>Přešín</t>
  </si>
  <si>
    <t>Železný Újezd</t>
  </si>
  <si>
    <t>Kroměždice</t>
  </si>
  <si>
    <t>Myslovice</t>
  </si>
  <si>
    <t>Klatovy UP nám.- OUT</t>
  </si>
  <si>
    <t>Klatovy UP nám.- IN</t>
  </si>
  <si>
    <t>Podolí</t>
  </si>
  <si>
    <t>Klenová</t>
  </si>
  <si>
    <t>Brnířov</t>
  </si>
  <si>
    <t>Kdyně</t>
  </si>
  <si>
    <t>Němčice</t>
  </si>
  <si>
    <t>Přechod - stát.hranice</t>
  </si>
  <si>
    <t>Obora</t>
  </si>
  <si>
    <t>Obora (za obcí)</t>
  </si>
  <si>
    <t>Milíře</t>
  </si>
  <si>
    <t>Zadní Milíře</t>
  </si>
  <si>
    <t>Lesná</t>
  </si>
  <si>
    <t>Písařova Vesce</t>
  </si>
  <si>
    <t>Studánka</t>
  </si>
  <si>
    <t>SP 7</t>
  </si>
  <si>
    <t>ZK 7A</t>
  </si>
  <si>
    <t>ZK 7B</t>
  </si>
  <si>
    <t>Hořehledy</t>
  </si>
  <si>
    <t>Mítov</t>
  </si>
  <si>
    <t>Chynín</t>
  </si>
  <si>
    <t>Radošice</t>
  </si>
  <si>
    <t xml:space="preserve">SP 9 </t>
  </si>
  <si>
    <t>Mezholezy</t>
  </si>
  <si>
    <t>Koryta</t>
  </si>
  <si>
    <t>Činov</t>
  </si>
  <si>
    <t>ZK 16</t>
  </si>
  <si>
    <t>SP 16</t>
  </si>
  <si>
    <t>ZK 17</t>
  </si>
  <si>
    <t>36.voz.</t>
  </si>
  <si>
    <t>Chodová Planá</t>
  </si>
  <si>
    <t>Dolní Kramolín</t>
  </si>
  <si>
    <t>Holubín</t>
  </si>
  <si>
    <t>Pístov</t>
  </si>
  <si>
    <t>Výškovice</t>
  </si>
  <si>
    <t>Boněnov</t>
  </si>
  <si>
    <t>Lestkov</t>
  </si>
  <si>
    <t>Domaslav</t>
  </si>
  <si>
    <t>Kokašice</t>
  </si>
  <si>
    <t>Strahov</t>
  </si>
  <si>
    <t>Horní Kozolupy</t>
  </si>
  <si>
    <t>Cebiv</t>
  </si>
  <si>
    <t>Rozněvice</t>
  </si>
  <si>
    <t>Krukanice</t>
  </si>
  <si>
    <t>Pernarec</t>
  </si>
  <si>
    <t>Čerňovice</t>
  </si>
  <si>
    <t>Luhov</t>
  </si>
  <si>
    <t>Lipno</t>
  </si>
  <si>
    <t>Písek</t>
  </si>
  <si>
    <t>Město Touškov</t>
  </si>
  <si>
    <t>Kozolupy</t>
  </si>
  <si>
    <t>Plzeň Křimice</t>
  </si>
  <si>
    <t>Zruč Senec</t>
  </si>
  <si>
    <t>Druztová</t>
  </si>
  <si>
    <t>Dolany</t>
  </si>
  <si>
    <t>Nadryby</t>
  </si>
  <si>
    <t>Kostelec</t>
  </si>
  <si>
    <t>Nynice</t>
  </si>
  <si>
    <t>Chotiná</t>
  </si>
  <si>
    <t>Jarov</t>
  </si>
  <si>
    <t>Dobříč</t>
  </si>
  <si>
    <t>Dolní Hradiště</t>
  </si>
  <si>
    <t>Kočín</t>
  </si>
  <si>
    <t>Kopidlno</t>
  </si>
  <si>
    <t>Lednice</t>
  </si>
  <si>
    <t>Kozojedy</t>
  </si>
  <si>
    <t>Borek</t>
  </si>
  <si>
    <t>Čivice</t>
  </si>
  <si>
    <t>Kaceřov</t>
  </si>
  <si>
    <t>Chrást</t>
  </si>
  <si>
    <t>Smědčice</t>
  </si>
  <si>
    <t>Rokycany</t>
  </si>
  <si>
    <t>Mirošov</t>
  </si>
  <si>
    <t>Nechánice</t>
  </si>
  <si>
    <t>Hradištský Újezd mimo</t>
  </si>
  <si>
    <t>Dožice</t>
  </si>
  <si>
    <t>Mladý Smolivec</t>
  </si>
  <si>
    <t>Budislavice</t>
  </si>
  <si>
    <t>Přebudov</t>
  </si>
  <si>
    <t>Kladrubce</t>
  </si>
  <si>
    <t>Životice</t>
  </si>
  <si>
    <t>Třebčice</t>
  </si>
  <si>
    <t>Mileč</t>
  </si>
  <si>
    <t>Maňovice</t>
  </si>
  <si>
    <t>Kozlovice</t>
  </si>
  <si>
    <t>Kramolín</t>
  </si>
  <si>
    <t>Polánka</t>
  </si>
  <si>
    <t>Pohoří</t>
  </si>
  <si>
    <t>Štipoklasy mimo</t>
  </si>
  <si>
    <t>Nicov</t>
  </si>
  <si>
    <t>Plánice</t>
  </si>
  <si>
    <t>Ostřetice mimo</t>
  </si>
  <si>
    <t>Pihovice</t>
  </si>
  <si>
    <t>Slavošovice</t>
  </si>
  <si>
    <t>OKRUH</t>
  </si>
  <si>
    <t>OKRUH Ziel</t>
  </si>
  <si>
    <t>Těšetiny</t>
  </si>
  <si>
    <t>Boříkovy mimo</t>
  </si>
  <si>
    <t>Sluhov</t>
  </si>
  <si>
    <t>Sluhov mimo</t>
  </si>
  <si>
    <t>Bernartice</t>
  </si>
  <si>
    <t xml:space="preserve">Boříkovy </t>
  </si>
  <si>
    <t>Mlázovy mimo</t>
  </si>
  <si>
    <t>Jindřichovice</t>
  </si>
  <si>
    <t>Tržek mimo</t>
  </si>
  <si>
    <t>Běšiny</t>
  </si>
  <si>
    <t>Lehom</t>
  </si>
  <si>
    <t>Javor</t>
  </si>
  <si>
    <t>Janovice</t>
  </si>
  <si>
    <t>Veselí</t>
  </si>
  <si>
    <t>Spůle</t>
  </si>
  <si>
    <t>Plešiny mimo</t>
  </si>
  <si>
    <t>Soustov</t>
  </si>
  <si>
    <t>Dlažov</t>
  </si>
  <si>
    <t>Miletice mimo</t>
  </si>
  <si>
    <t>Libkov</t>
  </si>
  <si>
    <t>Pocinovice</t>
  </si>
  <si>
    <t>Výrov</t>
  </si>
  <si>
    <t>Orlovice mimo</t>
  </si>
  <si>
    <t>Chodská Lhota</t>
  </si>
  <si>
    <t>Hluboká</t>
  </si>
  <si>
    <t>Černíkov</t>
  </si>
  <si>
    <t>Úboč</t>
  </si>
  <si>
    <t>Oprechtice</t>
  </si>
  <si>
    <t>Stanětice</t>
  </si>
  <si>
    <t>Záhořany</t>
  </si>
  <si>
    <t>Radonice</t>
  </si>
  <si>
    <t>Božkovy</t>
  </si>
  <si>
    <t>Milavče</t>
  </si>
  <si>
    <t>Chrastavice</t>
  </si>
  <si>
    <t>Domažlice</t>
  </si>
  <si>
    <t>Draženov</t>
  </si>
  <si>
    <t>Ždánov</t>
  </si>
  <si>
    <t>Nový Kramolín</t>
  </si>
  <si>
    <t>Vranov</t>
  </si>
  <si>
    <t>Pivoň</t>
  </si>
  <si>
    <t>ZK 13A</t>
  </si>
  <si>
    <t>ZK 13B</t>
  </si>
  <si>
    <t>Wiesbaden * 2017</t>
  </si>
  <si>
    <t>Břízsko</t>
  </si>
  <si>
    <t>Litohlavy</t>
  </si>
  <si>
    <t>Veselá</t>
  </si>
  <si>
    <t>SP 17</t>
  </si>
  <si>
    <t>Novosedelské Hutě</t>
  </si>
  <si>
    <t>SP17</t>
  </si>
  <si>
    <t>Nemanice</t>
  </si>
  <si>
    <t>Lísková * Grence</t>
  </si>
</sst>
</file>

<file path=xl/styles.xml><?xml version="1.0" encoding="utf-8"?>
<styleSheet xmlns="http://schemas.openxmlformats.org/spreadsheetml/2006/main">
  <numFmts count="1">
    <numFmt numFmtId="164" formatCode="hh:mm"/>
  </numFmts>
  <fonts count="17">
    <font>
      <sz val="10"/>
      <name val="Arial CE"/>
      <charset val="238"/>
    </font>
    <font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sz val="11"/>
      <color indexed="51"/>
      <name val="Arial CE"/>
      <charset val="238"/>
    </font>
    <font>
      <b/>
      <u/>
      <sz val="11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b/>
      <i/>
      <sz val="11"/>
      <color rgb="FFFF0000"/>
      <name val="Arial CE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1" fillId="0" borderId="1" xfId="0" applyFont="1" applyBorder="1"/>
    <xf numFmtId="2" fontId="1" fillId="0" borderId="2" xfId="0" applyNumberFormat="1" applyFont="1" applyBorder="1"/>
    <xf numFmtId="0" fontId="6" fillId="0" borderId="1" xfId="0" applyFont="1" applyBorder="1"/>
    <xf numFmtId="2" fontId="6" fillId="0" borderId="2" xfId="0" applyNumberFormat="1" applyFont="1" applyBorder="1"/>
    <xf numFmtId="20" fontId="4" fillId="2" borderId="2" xfId="0" applyNumberFormat="1" applyFont="1" applyFill="1" applyBorder="1" applyAlignment="1">
      <alignment horizontal="center"/>
    </xf>
    <xf numFmtId="20" fontId="6" fillId="2" borderId="2" xfId="0" applyNumberFormat="1" applyFont="1" applyFill="1" applyBorder="1" applyAlignment="1">
      <alignment horizontal="center"/>
    </xf>
    <xf numFmtId="20" fontId="1" fillId="0" borderId="0" xfId="0" applyNumberFormat="1" applyFont="1"/>
    <xf numFmtId="20" fontId="0" fillId="0" borderId="0" xfId="0" applyNumberFormat="1"/>
    <xf numFmtId="0" fontId="1" fillId="0" borderId="4" xfId="0" applyFont="1" applyBorder="1"/>
    <xf numFmtId="2" fontId="1" fillId="0" borderId="6" xfId="0" applyNumberFormat="1" applyFont="1" applyBorder="1"/>
    <xf numFmtId="20" fontId="0" fillId="0" borderId="0" xfId="0" applyNumberFormat="1" applyAlignment="1">
      <alignment horizontal="center"/>
    </xf>
    <xf numFmtId="20" fontId="6" fillId="0" borderId="2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20" fontId="6" fillId="2" borderId="6" xfId="0" applyNumberFormat="1" applyFont="1" applyFill="1" applyBorder="1" applyAlignment="1">
      <alignment horizontal="center"/>
    </xf>
    <xf numFmtId="20" fontId="6" fillId="0" borderId="7" xfId="0" applyNumberFormat="1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20" fontId="6" fillId="0" borderId="9" xfId="0" applyNumberFormat="1" applyFont="1" applyBorder="1" applyAlignment="1">
      <alignment horizontal="center"/>
    </xf>
    <xf numFmtId="20" fontId="6" fillId="0" borderId="4" xfId="0" applyNumberFormat="1" applyFont="1" applyFill="1" applyBorder="1" applyAlignment="1">
      <alignment horizontal="center"/>
    </xf>
    <xf numFmtId="20" fontId="6" fillId="0" borderId="9" xfId="0" applyNumberFormat="1" applyFont="1" applyFill="1" applyBorder="1" applyAlignment="1">
      <alignment horizontal="center"/>
    </xf>
    <xf numFmtId="20" fontId="9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2" fontId="4" fillId="0" borderId="2" xfId="0" applyNumberFormat="1" applyFont="1" applyFill="1" applyBorder="1"/>
    <xf numFmtId="2" fontId="6" fillId="0" borderId="2" xfId="0" applyNumberFormat="1" applyFont="1" applyFill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20" fontId="6" fillId="2" borderId="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4" xfId="0" applyNumberFormat="1" applyFont="1" applyFill="1" applyBorder="1"/>
    <xf numFmtId="2" fontId="6" fillId="0" borderId="5" xfId="0" applyNumberFormat="1" applyFont="1" applyFill="1" applyBorder="1"/>
    <xf numFmtId="20" fontId="4" fillId="0" borderId="4" xfId="0" applyNumberFormat="1" applyFont="1" applyBorder="1" applyAlignment="1">
      <alignment horizontal="center"/>
    </xf>
    <xf numFmtId="20" fontId="6" fillId="0" borderId="14" xfId="0" applyNumberFormat="1" applyFont="1" applyFill="1" applyBorder="1" applyAlignment="1">
      <alignment horizontal="center"/>
    </xf>
    <xf numFmtId="20" fontId="4" fillId="0" borderId="14" xfId="0" applyNumberFormat="1" applyFont="1" applyFill="1" applyBorder="1" applyAlignment="1">
      <alignment horizontal="center"/>
    </xf>
    <xf numFmtId="20" fontId="6" fillId="0" borderId="2" xfId="0" applyNumberFormat="1" applyFont="1" applyFill="1" applyBorder="1" applyAlignment="1">
      <alignment horizontal="center"/>
    </xf>
    <xf numFmtId="20" fontId="6" fillId="0" borderId="15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6" fillId="0" borderId="13" xfId="0" applyFont="1" applyBorder="1"/>
    <xf numFmtId="20" fontId="6" fillId="0" borderId="16" xfId="0" applyNumberFormat="1" applyFont="1" applyBorder="1" applyAlignment="1">
      <alignment horizontal="center"/>
    </xf>
    <xf numFmtId="20" fontId="4" fillId="0" borderId="2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" xfId="0" applyFill="1" applyBorder="1"/>
    <xf numFmtId="20" fontId="6" fillId="0" borderId="19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6" fillId="0" borderId="6" xfId="0" applyNumberFormat="1" applyFont="1" applyBorder="1"/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/>
    <xf numFmtId="0" fontId="4" fillId="0" borderId="0" xfId="0" applyFont="1" applyBorder="1"/>
    <xf numFmtId="20" fontId="13" fillId="0" borderId="0" xfId="0" applyNumberFormat="1" applyFont="1"/>
    <xf numFmtId="20" fontId="13" fillId="0" borderId="0" xfId="0" applyNumberFormat="1" applyFont="1" applyAlignment="1">
      <alignment horizontal="center"/>
    </xf>
    <xf numFmtId="0" fontId="13" fillId="0" borderId="0" xfId="0" applyFont="1"/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0" fontId="6" fillId="3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" fontId="1" fillId="4" borderId="5" xfId="0" applyNumberFormat="1" applyFont="1" applyFill="1" applyBorder="1"/>
    <xf numFmtId="20" fontId="4" fillId="4" borderId="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20" fontId="6" fillId="4" borderId="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2" fontId="4" fillId="4" borderId="2" xfId="0" applyNumberFormat="1" applyFont="1" applyFill="1" applyBorder="1"/>
    <xf numFmtId="20" fontId="6" fillId="4" borderId="14" xfId="0" applyNumberFormat="1" applyFont="1" applyFill="1" applyBorder="1" applyAlignment="1">
      <alignment horizontal="center"/>
    </xf>
    <xf numFmtId="20" fontId="6" fillId="4" borderId="3" xfId="0" applyNumberFormat="1" applyFont="1" applyFill="1" applyBorder="1" applyAlignment="1">
      <alignment horizontal="center"/>
    </xf>
    <xf numFmtId="20" fontId="4" fillId="4" borderId="14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1" fillId="4" borderId="6" xfId="0" applyNumberFormat="1" applyFont="1" applyFill="1" applyBorder="1"/>
    <xf numFmtId="0" fontId="4" fillId="4" borderId="13" xfId="0" applyFont="1" applyFill="1" applyBorder="1"/>
    <xf numFmtId="20" fontId="6" fillId="4" borderId="19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2" fontId="6" fillId="4" borderId="2" xfId="0" applyNumberFormat="1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2" fontId="1" fillId="4" borderId="2" xfId="0" applyNumberFormat="1" applyFont="1" applyFill="1" applyBorder="1"/>
    <xf numFmtId="0" fontId="7" fillId="4" borderId="1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/>
    <xf numFmtId="0" fontId="7" fillId="4" borderId="1" xfId="0" applyFont="1" applyFill="1" applyBorder="1"/>
    <xf numFmtId="0" fontId="7" fillId="4" borderId="13" xfId="0" applyFont="1" applyFill="1" applyBorder="1"/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0" fontId="8" fillId="4" borderId="3" xfId="0" applyFont="1" applyFill="1" applyBorder="1"/>
    <xf numFmtId="0" fontId="0" fillId="4" borderId="22" xfId="0" applyFill="1" applyBorder="1"/>
    <xf numFmtId="0" fontId="4" fillId="4" borderId="20" xfId="0" applyFont="1" applyFill="1" applyBorder="1"/>
    <xf numFmtId="20" fontId="4" fillId="4" borderId="3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2" fontId="4" fillId="4" borderId="6" xfId="0" applyNumberFormat="1" applyFont="1" applyFill="1" applyBorder="1"/>
    <xf numFmtId="20" fontId="4" fillId="4" borderId="6" xfId="0" applyNumberFormat="1" applyFont="1" applyFill="1" applyBorder="1" applyAlignment="1">
      <alignment horizontal="center"/>
    </xf>
    <xf numFmtId="20" fontId="4" fillId="4" borderId="19" xfId="0" applyNumberFormat="1" applyFont="1" applyFill="1" applyBorder="1" applyAlignment="1">
      <alignment horizontal="center"/>
    </xf>
    <xf numFmtId="2" fontId="6" fillId="4" borderId="5" xfId="0" applyNumberFormat="1" applyFont="1" applyFill="1" applyBorder="1"/>
    <xf numFmtId="20" fontId="6" fillId="4" borderId="5" xfId="0" applyNumberFormat="1" applyFont="1" applyFill="1" applyBorder="1" applyAlignment="1">
      <alignment horizontal="center"/>
    </xf>
    <xf numFmtId="20" fontId="6" fillId="4" borderId="1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5" xfId="0" applyNumberFormat="1" applyFont="1" applyFill="1" applyBorder="1"/>
    <xf numFmtId="20" fontId="4" fillId="4" borderId="5" xfId="0" applyNumberFormat="1" applyFont="1" applyFill="1" applyBorder="1" applyAlignment="1">
      <alignment horizontal="center"/>
    </xf>
    <xf numFmtId="20" fontId="4" fillId="4" borderId="8" xfId="0" applyNumberFormat="1" applyFont="1" applyFill="1" applyBorder="1" applyAlignment="1">
      <alignment horizontal="center"/>
    </xf>
    <xf numFmtId="0" fontId="6" fillId="0" borderId="4" xfId="0" applyFont="1" applyBorder="1"/>
    <xf numFmtId="20" fontId="6" fillId="0" borderId="22" xfId="0" applyNumberFormat="1" applyFont="1" applyBorder="1" applyAlignment="1">
      <alignment horizontal="center"/>
    </xf>
    <xf numFmtId="20" fontId="6" fillId="4" borderId="8" xfId="0" applyNumberFormat="1" applyFont="1" applyFill="1" applyBorder="1" applyAlignment="1">
      <alignment horizontal="center"/>
    </xf>
    <xf numFmtId="0" fontId="7" fillId="0" borderId="4" xfId="0" applyFont="1" applyBorder="1"/>
    <xf numFmtId="0" fontId="0" fillId="0" borderId="9" xfId="0" applyBorder="1"/>
    <xf numFmtId="0" fontId="1" fillId="4" borderId="6" xfId="0" applyFont="1" applyFill="1" applyBorder="1" applyAlignment="1">
      <alignment horizontal="center"/>
    </xf>
    <xf numFmtId="20" fontId="6" fillId="4" borderId="7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9" xfId="0" applyFill="1" applyBorder="1"/>
    <xf numFmtId="20" fontId="4" fillId="0" borderId="6" xfId="0" applyNumberFormat="1" applyFont="1" applyFill="1" applyBorder="1" applyAlignment="1">
      <alignment horizontal="center"/>
    </xf>
    <xf numFmtId="0" fontId="11" fillId="0" borderId="9" xfId="0" applyFont="1" applyBorder="1"/>
    <xf numFmtId="0" fontId="0" fillId="0" borderId="9" xfId="0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20" fontId="4" fillId="0" borderId="9" xfId="0" applyNumberFormat="1" applyFont="1" applyFill="1" applyBorder="1" applyAlignment="1">
      <alignment horizontal="center"/>
    </xf>
    <xf numFmtId="2" fontId="6" fillId="0" borderId="6" xfId="0" applyNumberFormat="1" applyFont="1" applyFill="1" applyBorder="1"/>
    <xf numFmtId="20" fontId="4" fillId="4" borderId="15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Fill="1" applyBorder="1"/>
    <xf numFmtId="0" fontId="6" fillId="0" borderId="9" xfId="0" applyFont="1" applyBorder="1" applyAlignment="1">
      <alignment horizontal="center"/>
    </xf>
    <xf numFmtId="2" fontId="6" fillId="0" borderId="9" xfId="0" applyNumberFormat="1" applyFont="1" applyFill="1" applyBorder="1"/>
    <xf numFmtId="0" fontId="6" fillId="0" borderId="0" xfId="0" applyFont="1" applyBorder="1"/>
    <xf numFmtId="20" fontId="6" fillId="5" borderId="2" xfId="0" applyNumberFormat="1" applyFont="1" applyFill="1" applyBorder="1" applyAlignment="1">
      <alignment horizontal="center"/>
    </xf>
    <xf numFmtId="20" fontId="4" fillId="5" borderId="2" xfId="0" applyNumberFormat="1" applyFont="1" applyFill="1" applyBorder="1" applyAlignment="1">
      <alignment horizontal="center"/>
    </xf>
    <xf numFmtId="20" fontId="9" fillId="5" borderId="2" xfId="0" applyNumberFormat="1" applyFont="1" applyFill="1" applyBorder="1" applyAlignment="1">
      <alignment horizontal="center"/>
    </xf>
    <xf numFmtId="20" fontId="4" fillId="5" borderId="6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20" fontId="9" fillId="5" borderId="6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6" fillId="3" borderId="6" xfId="0" applyNumberFormat="1" applyFont="1" applyFill="1" applyBorder="1"/>
    <xf numFmtId="20" fontId="6" fillId="3" borderId="14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6" fillId="0" borderId="1" xfId="0" applyFont="1" applyFill="1" applyBorder="1"/>
    <xf numFmtId="0" fontId="4" fillId="6" borderId="1" xfId="0" applyFont="1" applyFill="1" applyBorder="1"/>
    <xf numFmtId="0" fontId="6" fillId="6" borderId="1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2" fontId="6" fillId="6" borderId="2" xfId="0" applyNumberFormat="1" applyFont="1" applyFill="1" applyBorder="1"/>
    <xf numFmtId="20" fontId="4" fillId="6" borderId="2" xfId="0" applyNumberFormat="1" applyFont="1" applyFill="1" applyBorder="1" applyAlignment="1">
      <alignment horizontal="center"/>
    </xf>
    <xf numFmtId="20" fontId="6" fillId="6" borderId="14" xfId="0" applyNumberFormat="1" applyFont="1" applyFill="1" applyBorder="1" applyAlignment="1">
      <alignment horizontal="center"/>
    </xf>
    <xf numFmtId="20" fontId="6" fillId="6" borderId="3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2" fontId="4" fillId="6" borderId="2" xfId="0" applyNumberFormat="1" applyFont="1" applyFill="1" applyBorder="1"/>
    <xf numFmtId="20" fontId="4" fillId="6" borderId="14" xfId="0" applyNumberFormat="1" applyFont="1" applyFill="1" applyBorder="1" applyAlignment="1">
      <alignment horizontal="center"/>
    </xf>
    <xf numFmtId="20" fontId="4" fillId="6" borderId="3" xfId="0" applyNumberFormat="1" applyFont="1" applyFill="1" applyBorder="1" applyAlignment="1">
      <alignment horizontal="center"/>
    </xf>
    <xf numFmtId="0" fontId="6" fillId="0" borderId="30" xfId="0" applyFont="1" applyBorder="1"/>
    <xf numFmtId="0" fontId="4" fillId="6" borderId="30" xfId="0" applyFont="1" applyFill="1" applyBorder="1"/>
    <xf numFmtId="0" fontId="4" fillId="6" borderId="13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0" fontId="4" fillId="0" borderId="2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/>
    <xf numFmtId="20" fontId="6" fillId="0" borderId="7" xfId="0" applyNumberFormat="1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2" xfId="0" applyFont="1" applyBorder="1"/>
    <xf numFmtId="0" fontId="4" fillId="0" borderId="11" xfId="0" applyFont="1" applyFill="1" applyBorder="1" applyAlignment="1">
      <alignment horizontal="center"/>
    </xf>
    <xf numFmtId="20" fontId="4" fillId="0" borderId="3" xfId="0" applyNumberFormat="1" applyFont="1" applyFill="1" applyBorder="1" applyAlignment="1">
      <alignment horizontal="center"/>
    </xf>
    <xf numFmtId="0" fontId="0" fillId="5" borderId="2" xfId="0" applyFill="1" applyBorder="1"/>
    <xf numFmtId="20" fontId="6" fillId="6" borderId="2" xfId="0" applyNumberFormat="1" applyFont="1" applyFill="1" applyBorder="1" applyAlignment="1">
      <alignment horizontal="center"/>
    </xf>
    <xf numFmtId="2" fontId="4" fillId="6" borderId="6" xfId="0" applyNumberFormat="1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0" fontId="6" fillId="0" borderId="3" xfId="0" applyNumberFormat="1" applyFont="1" applyFill="1" applyBorder="1" applyAlignment="1">
      <alignment horizontal="center"/>
    </xf>
    <xf numFmtId="20" fontId="15" fillId="0" borderId="2" xfId="0" applyNumberFormat="1" applyFont="1" applyBorder="1" applyAlignment="1">
      <alignment horizontal="center"/>
    </xf>
    <xf numFmtId="20" fontId="16" fillId="2" borderId="2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0" fontId="1" fillId="0" borderId="0" xfId="0" applyNumberFormat="1" applyFont="1" applyFill="1"/>
    <xf numFmtId="20" fontId="0" fillId="0" borderId="0" xfId="0" applyNumberFormat="1" applyFill="1"/>
    <xf numFmtId="20" fontId="0" fillId="0" borderId="0" xfId="0" applyNumberFormat="1" applyFill="1" applyAlignment="1">
      <alignment horizontal="center"/>
    </xf>
    <xf numFmtId="0" fontId="0" fillId="0" borderId="0" xfId="0" applyFill="1"/>
    <xf numFmtId="20" fontId="14" fillId="0" borderId="2" xfId="0" applyNumberFormat="1" applyFont="1" applyFill="1" applyBorder="1" applyAlignment="1">
      <alignment horizontal="center"/>
    </xf>
    <xf numFmtId="20" fontId="6" fillId="3" borderId="2" xfId="0" applyNumberFormat="1" applyFont="1" applyFill="1" applyBorder="1" applyAlignment="1">
      <alignment horizontal="center"/>
    </xf>
    <xf numFmtId="20" fontId="4" fillId="2" borderId="2" xfId="0" applyNumberFormat="1" applyFont="1" applyFill="1" applyBorder="1"/>
    <xf numFmtId="20" fontId="0" fillId="2" borderId="2" xfId="0" applyNumberFormat="1" applyFont="1" applyFill="1" applyBorder="1" applyAlignment="1">
      <alignment horizontal="center"/>
    </xf>
    <xf numFmtId="20" fontId="8" fillId="2" borderId="2" xfId="0" applyNumberFormat="1" applyFont="1" applyFill="1" applyBorder="1" applyAlignment="1">
      <alignment horizontal="center"/>
    </xf>
    <xf numFmtId="20" fontId="4" fillId="3" borderId="2" xfId="0" applyNumberFormat="1" applyFont="1" applyFill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20" fontId="6" fillId="0" borderId="6" xfId="0" applyNumberFormat="1" applyFont="1" applyFill="1" applyBorder="1" applyAlignment="1">
      <alignment horizontal="center"/>
    </xf>
    <xf numFmtId="20" fontId="4" fillId="2" borderId="5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/>
    <xf numFmtId="0" fontId="7" fillId="0" borderId="9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8E4B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472440</xdr:colOff>
      <xdr:row>36</xdr:row>
      <xdr:rowOff>53340</xdr:rowOff>
    </xdr:from>
    <xdr:to>
      <xdr:col>2</xdr:col>
      <xdr:colOff>480060</xdr:colOff>
      <xdr:row>41</xdr:row>
      <xdr:rowOff>0</xdr:rowOff>
    </xdr:to>
    <xdr:sp macro="" textlink="">
      <xdr:nvSpPr>
        <xdr:cNvPr id="2527" name="Line 16"/>
        <xdr:cNvSpPr>
          <a:spLocks noChangeShapeType="1"/>
        </xdr:cNvSpPr>
      </xdr:nvSpPr>
      <xdr:spPr bwMode="auto">
        <a:xfrm>
          <a:off x="2522220" y="6423660"/>
          <a:ext cx="7620" cy="990612"/>
        </a:xfrm>
        <a:custGeom>
          <a:avLst/>
          <a:gdLst>
            <a:gd name="T0" fmla="*/ 5806 w 10000"/>
            <a:gd name="T1" fmla="*/ 0 h 10000"/>
            <a:gd name="T2" fmla="*/ 0 w 10000"/>
            <a:gd name="T3" fmla="*/ 66482090 h 10000"/>
            <a:gd name="T4" fmla="*/ 0 60000 65536"/>
            <a:gd name="T5" fmla="*/ 0 60000 65536"/>
            <a:gd name="connsiteX0" fmla="*/ 10000 w 10000"/>
            <a:gd name="connsiteY0" fmla="*/ 0 h 20968"/>
            <a:gd name="connsiteX1" fmla="*/ 0 w 10000"/>
            <a:gd name="connsiteY1" fmla="*/ 20968 h 209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20968">
              <a:moveTo>
                <a:pt x="10000" y="0"/>
              </a:moveTo>
              <a:cubicBezTo>
                <a:pt x="-9997" y="4081"/>
                <a:pt x="19997" y="16794"/>
                <a:pt x="0" y="2096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472440</xdr:colOff>
      <xdr:row>12</xdr:row>
      <xdr:rowOff>15240</xdr:rowOff>
    </xdr:from>
    <xdr:to>
      <xdr:col>2</xdr:col>
      <xdr:colOff>472440</xdr:colOff>
      <xdr:row>16</xdr:row>
      <xdr:rowOff>0</xdr:rowOff>
    </xdr:to>
    <xdr:sp macro="" textlink="">
      <xdr:nvSpPr>
        <xdr:cNvPr id="2532" name="Line 25"/>
        <xdr:cNvSpPr>
          <a:spLocks noChangeShapeType="1"/>
        </xdr:cNvSpPr>
      </xdr:nvSpPr>
      <xdr:spPr bwMode="auto">
        <a:xfrm>
          <a:off x="2522220" y="2529840"/>
          <a:ext cx="0" cy="670543"/>
        </a:xfrm>
        <a:custGeom>
          <a:avLst/>
          <a:gdLst>
            <a:gd name="T0" fmla="*/ 0 w 1"/>
            <a:gd name="T1" fmla="*/ 0 h 238"/>
            <a:gd name="T2" fmla="*/ 0 w 1"/>
            <a:gd name="T3" fmla="*/ 1062724901 h 238"/>
            <a:gd name="T4" fmla="*/ 0 60000 65536"/>
            <a:gd name="T5" fmla="*/ 0 60000 65536"/>
            <a:gd name="connsiteX0" fmla="*/ 0 w 0"/>
            <a:gd name="connsiteY0" fmla="*/ 0 h 13333"/>
            <a:gd name="connsiteX1" fmla="*/ 0 w 0"/>
            <a:gd name="connsiteY1" fmla="*/ 13333 h 13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3333">
              <a:moveTo>
                <a:pt x="0" y="0"/>
              </a:moveTo>
              <a:lnTo>
                <a:pt x="0" y="13333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457200</xdr:colOff>
      <xdr:row>53</xdr:row>
      <xdr:rowOff>54004</xdr:rowOff>
    </xdr:from>
    <xdr:to>
      <xdr:col>2</xdr:col>
      <xdr:colOff>457200</xdr:colOff>
      <xdr:row>61</xdr:row>
      <xdr:rowOff>153034</xdr:rowOff>
    </xdr:to>
    <xdr:sp macro="" textlink="">
      <xdr:nvSpPr>
        <xdr:cNvPr id="2533" name="Line 16"/>
        <xdr:cNvSpPr>
          <a:spLocks noChangeShapeType="1"/>
        </xdr:cNvSpPr>
      </xdr:nvSpPr>
      <xdr:spPr bwMode="auto">
        <a:xfrm>
          <a:off x="2505075" y="9396442"/>
          <a:ext cx="0" cy="149603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0"/>
            <a:gd name="connsiteY0" fmla="*/ 0 h 19069"/>
            <a:gd name="connsiteX1" fmla="*/ 15875 w 0"/>
            <a:gd name="connsiteY1" fmla="*/ 19069 h 19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069">
              <a:moveTo>
                <a:pt x="0" y="0"/>
              </a:moveTo>
              <a:cubicBezTo>
                <a:pt x="3333" y="3333"/>
                <a:pt x="12542" y="15736"/>
                <a:pt x="15875" y="1906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487998</xdr:colOff>
      <xdr:row>68</xdr:row>
      <xdr:rowOff>67195</xdr:rowOff>
    </xdr:from>
    <xdr:to>
      <xdr:col>2</xdr:col>
      <xdr:colOff>495620</xdr:colOff>
      <xdr:row>71</xdr:row>
      <xdr:rowOff>160770</xdr:rowOff>
    </xdr:to>
    <xdr:sp macro="" textlink="">
      <xdr:nvSpPr>
        <xdr:cNvPr id="2534" name="Line 16"/>
        <xdr:cNvSpPr>
          <a:spLocks noChangeShapeType="1"/>
        </xdr:cNvSpPr>
      </xdr:nvSpPr>
      <xdr:spPr bwMode="auto">
        <a:xfrm>
          <a:off x="2535873" y="12029008"/>
          <a:ext cx="7622" cy="617450"/>
        </a:xfrm>
        <a:custGeom>
          <a:avLst/>
          <a:gdLst>
            <a:gd name="T0" fmla="*/ 0 w 1"/>
            <a:gd name="T1" fmla="*/ 0 h 149"/>
            <a:gd name="T2" fmla="*/ 0 w 1"/>
            <a:gd name="T3" fmla="*/ 2147483647 h 149"/>
            <a:gd name="T4" fmla="*/ 0 60000 65536"/>
            <a:gd name="T5" fmla="*/ 0 60000 65536"/>
            <a:gd name="connsiteX0" fmla="*/ 0 w 1667"/>
            <a:gd name="connsiteY0" fmla="*/ 0 h 12891"/>
            <a:gd name="connsiteX1" fmla="*/ 1667 w 1667"/>
            <a:gd name="connsiteY1" fmla="*/ 12891 h 12891"/>
            <a:gd name="connsiteX0" fmla="*/ 0 w 10000"/>
            <a:gd name="connsiteY0" fmla="*/ 0 h 12471"/>
            <a:gd name="connsiteX1" fmla="*/ 10000 w 10000"/>
            <a:gd name="connsiteY1" fmla="*/ 12471 h 124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2471">
              <a:moveTo>
                <a:pt x="0" y="0"/>
              </a:moveTo>
              <a:cubicBezTo>
                <a:pt x="0" y="2586"/>
                <a:pt x="10000" y="9885"/>
                <a:pt x="10000" y="1247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487680</xdr:colOff>
      <xdr:row>81</xdr:row>
      <xdr:rowOff>22224</xdr:rowOff>
    </xdr:from>
    <xdr:to>
      <xdr:col>2</xdr:col>
      <xdr:colOff>495300</xdr:colOff>
      <xdr:row>88</xdr:row>
      <xdr:rowOff>0</xdr:rowOff>
    </xdr:to>
    <xdr:sp macro="" textlink="">
      <xdr:nvSpPr>
        <xdr:cNvPr id="2535" name="Line 25"/>
        <xdr:cNvSpPr>
          <a:spLocks noChangeShapeType="1"/>
        </xdr:cNvSpPr>
      </xdr:nvSpPr>
      <xdr:spPr bwMode="auto">
        <a:xfrm>
          <a:off x="2535555" y="13555662"/>
          <a:ext cx="7620" cy="135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480060</xdr:colOff>
      <xdr:row>94</xdr:row>
      <xdr:rowOff>53340</xdr:rowOff>
    </xdr:from>
    <xdr:to>
      <xdr:col>2</xdr:col>
      <xdr:colOff>487680</xdr:colOff>
      <xdr:row>99</xdr:row>
      <xdr:rowOff>0</xdr:rowOff>
    </xdr:to>
    <xdr:sp macro="" textlink="">
      <xdr:nvSpPr>
        <xdr:cNvPr id="2536" name="Line 25"/>
        <xdr:cNvSpPr>
          <a:spLocks noChangeShapeType="1"/>
        </xdr:cNvSpPr>
      </xdr:nvSpPr>
      <xdr:spPr bwMode="auto">
        <a:xfrm>
          <a:off x="2529840" y="18585180"/>
          <a:ext cx="7620" cy="1112520"/>
        </a:xfrm>
        <a:custGeom>
          <a:avLst/>
          <a:gdLst>
            <a:gd name="T0" fmla="*/ 58064400 w 1"/>
            <a:gd name="T1" fmla="*/ 0 h 179"/>
            <a:gd name="T2" fmla="*/ 0 w 1"/>
            <a:gd name="T3" fmla="*/ 2147483647 h 17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179">
              <a:moveTo>
                <a:pt x="1" y="0"/>
              </a:moveTo>
              <a:lnTo>
                <a:pt x="0" y="179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487680</xdr:colOff>
      <xdr:row>150</xdr:row>
      <xdr:rowOff>0</xdr:rowOff>
    </xdr:from>
    <xdr:to>
      <xdr:col>2</xdr:col>
      <xdr:colOff>487680</xdr:colOff>
      <xdr:row>150</xdr:row>
      <xdr:rowOff>0</xdr:rowOff>
    </xdr:to>
    <xdr:sp macro="" textlink="">
      <xdr:nvSpPr>
        <xdr:cNvPr id="2537" name="Line 21"/>
        <xdr:cNvSpPr>
          <a:spLocks noChangeShapeType="1"/>
        </xdr:cNvSpPr>
      </xdr:nvSpPr>
      <xdr:spPr bwMode="auto">
        <a:xfrm>
          <a:off x="2537460" y="2590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480060</xdr:colOff>
      <xdr:row>150</xdr:row>
      <xdr:rowOff>0</xdr:rowOff>
    </xdr:from>
    <xdr:to>
      <xdr:col>2</xdr:col>
      <xdr:colOff>480060</xdr:colOff>
      <xdr:row>150</xdr:row>
      <xdr:rowOff>0</xdr:rowOff>
    </xdr:to>
    <xdr:sp macro="" textlink="">
      <xdr:nvSpPr>
        <xdr:cNvPr id="2538" name="Line 22"/>
        <xdr:cNvSpPr>
          <a:spLocks noChangeShapeType="1"/>
        </xdr:cNvSpPr>
      </xdr:nvSpPr>
      <xdr:spPr bwMode="auto">
        <a:xfrm>
          <a:off x="2529840" y="2590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480060</xdr:colOff>
      <xdr:row>150</xdr:row>
      <xdr:rowOff>0</xdr:rowOff>
    </xdr:from>
    <xdr:to>
      <xdr:col>2</xdr:col>
      <xdr:colOff>480060</xdr:colOff>
      <xdr:row>150</xdr:row>
      <xdr:rowOff>0</xdr:rowOff>
    </xdr:to>
    <xdr:sp macro="" textlink="">
      <xdr:nvSpPr>
        <xdr:cNvPr id="2539" name="Line 23"/>
        <xdr:cNvSpPr>
          <a:spLocks noChangeShapeType="1"/>
        </xdr:cNvSpPr>
      </xdr:nvSpPr>
      <xdr:spPr bwMode="auto">
        <a:xfrm>
          <a:off x="2529840" y="2590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480060</xdr:colOff>
      <xdr:row>150</xdr:row>
      <xdr:rowOff>0</xdr:rowOff>
    </xdr:from>
    <xdr:to>
      <xdr:col>2</xdr:col>
      <xdr:colOff>480060</xdr:colOff>
      <xdr:row>150</xdr:row>
      <xdr:rowOff>0</xdr:rowOff>
    </xdr:to>
    <xdr:sp macro="" textlink="">
      <xdr:nvSpPr>
        <xdr:cNvPr id="2540" name="Line 24"/>
        <xdr:cNvSpPr>
          <a:spLocks noChangeShapeType="1"/>
        </xdr:cNvSpPr>
      </xdr:nvSpPr>
      <xdr:spPr bwMode="auto">
        <a:xfrm>
          <a:off x="2529840" y="2590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502920</xdr:colOff>
      <xdr:row>23</xdr:row>
      <xdr:rowOff>30480</xdr:rowOff>
    </xdr:from>
    <xdr:to>
      <xdr:col>2</xdr:col>
      <xdr:colOff>510540</xdr:colOff>
      <xdr:row>29</xdr:row>
      <xdr:rowOff>0</xdr:rowOff>
    </xdr:to>
    <xdr:sp macro="" textlink="">
      <xdr:nvSpPr>
        <xdr:cNvPr id="6" name="Volný tvar 5"/>
        <xdr:cNvSpPr/>
      </xdr:nvSpPr>
      <xdr:spPr>
        <a:xfrm>
          <a:off x="2552700" y="5509260"/>
          <a:ext cx="7620" cy="2240280"/>
        </a:xfrm>
        <a:custGeom>
          <a:avLst/>
          <a:gdLst>
            <a:gd name="connsiteX0" fmla="*/ 0 w 7620"/>
            <a:gd name="connsiteY0" fmla="*/ 0 h 2240280"/>
            <a:gd name="connsiteX1" fmla="*/ 7620 w 7620"/>
            <a:gd name="connsiteY1" fmla="*/ 2240280 h 2240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" h="2240280">
              <a:moveTo>
                <a:pt x="0" y="0"/>
              </a:moveTo>
              <a:lnTo>
                <a:pt x="7620" y="2240280"/>
              </a:lnTo>
            </a:path>
          </a:pathLst>
        </a:custGeom>
        <a:noFill/>
        <a:ln w="9525">
          <a:solidFill>
            <a:schemeClr val="tx1"/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2</xdr:col>
      <xdr:colOff>449580</xdr:colOff>
      <xdr:row>103</xdr:row>
      <xdr:rowOff>38100</xdr:rowOff>
    </xdr:from>
    <xdr:to>
      <xdr:col>2</xdr:col>
      <xdr:colOff>449580</xdr:colOff>
      <xdr:row>105</xdr:row>
      <xdr:rowOff>144780</xdr:rowOff>
    </xdr:to>
    <xdr:sp macro="" textlink="">
      <xdr:nvSpPr>
        <xdr:cNvPr id="7" name="Volný tvar 6"/>
        <xdr:cNvSpPr/>
      </xdr:nvSpPr>
      <xdr:spPr>
        <a:xfrm>
          <a:off x="2499360" y="21023580"/>
          <a:ext cx="0" cy="457200"/>
        </a:xfrm>
        <a:custGeom>
          <a:avLst/>
          <a:gdLst>
            <a:gd name="connsiteX0" fmla="*/ 0 w 0"/>
            <a:gd name="connsiteY0" fmla="*/ 0 h 457200"/>
            <a:gd name="connsiteX1" fmla="*/ 0 w 0"/>
            <a:gd name="connsiteY1" fmla="*/ 457200 h 457200"/>
            <a:gd name="connsiteX2" fmla="*/ 0 w 0"/>
            <a:gd name="connsiteY2" fmla="*/ 45720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457200">
              <a:moveTo>
                <a:pt x="0" y="0"/>
              </a:moveTo>
              <a:lnTo>
                <a:pt x="0" y="457200"/>
              </a:lnTo>
              <a:lnTo>
                <a:pt x="0" y="457200"/>
              </a:lnTo>
            </a:path>
          </a:pathLst>
        </a:cu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2</xdr:col>
      <xdr:colOff>449580</xdr:colOff>
      <xdr:row>108</xdr:row>
      <xdr:rowOff>38100</xdr:rowOff>
    </xdr:from>
    <xdr:to>
      <xdr:col>2</xdr:col>
      <xdr:colOff>449580</xdr:colOff>
      <xdr:row>110</xdr:row>
      <xdr:rowOff>0</xdr:rowOff>
    </xdr:to>
    <xdr:sp macro="" textlink="">
      <xdr:nvSpPr>
        <xdr:cNvPr id="8" name="Volný tvar 7"/>
        <xdr:cNvSpPr/>
      </xdr:nvSpPr>
      <xdr:spPr>
        <a:xfrm rot="21480000">
          <a:off x="2499360" y="18722340"/>
          <a:ext cx="0" cy="1303041"/>
        </a:xfrm>
        <a:custGeom>
          <a:avLst/>
          <a:gdLst>
            <a:gd name="connsiteX0" fmla="*/ 0 w 0"/>
            <a:gd name="connsiteY0" fmla="*/ 0 h 624840"/>
            <a:gd name="connsiteX1" fmla="*/ 0 w 0"/>
            <a:gd name="connsiteY1" fmla="*/ 624840 h 624840"/>
            <a:gd name="connsiteX0" fmla="*/ 0 w 0"/>
            <a:gd name="connsiteY0" fmla="*/ 0 h 20854"/>
            <a:gd name="connsiteX1" fmla="*/ -30480 w 0"/>
            <a:gd name="connsiteY1" fmla="*/ 20854 h 208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0854">
              <a:moveTo>
                <a:pt x="0" y="0"/>
              </a:moveTo>
              <a:cubicBezTo>
                <a:pt x="0" y="3333"/>
                <a:pt x="-30480" y="17521"/>
                <a:pt x="-30480" y="20854"/>
              </a:cubicBezTo>
            </a:path>
          </a:pathLst>
        </a:custGeom>
        <a:noFill/>
        <a:ln w="12700"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2</xdr:col>
      <xdr:colOff>463804</xdr:colOff>
      <xdr:row>148</xdr:row>
      <xdr:rowOff>170383</xdr:rowOff>
    </xdr:from>
    <xdr:to>
      <xdr:col>2</xdr:col>
      <xdr:colOff>465518</xdr:colOff>
      <xdr:row>155</xdr:row>
      <xdr:rowOff>74796</xdr:rowOff>
    </xdr:to>
    <xdr:sp macro="" textlink="">
      <xdr:nvSpPr>
        <xdr:cNvPr id="11" name="Volný tvar 10"/>
        <xdr:cNvSpPr/>
      </xdr:nvSpPr>
      <xdr:spPr>
        <a:xfrm>
          <a:off x="2511679" y="27165821"/>
          <a:ext cx="1714" cy="1126788"/>
        </a:xfrm>
        <a:custGeom>
          <a:avLst/>
          <a:gdLst>
            <a:gd name="connsiteX0" fmla="*/ 0 w 7620"/>
            <a:gd name="connsiteY0" fmla="*/ 0 h 830580"/>
            <a:gd name="connsiteX1" fmla="*/ 7620 w 7620"/>
            <a:gd name="connsiteY1" fmla="*/ 830580 h 830580"/>
            <a:gd name="connsiteX0" fmla="*/ 1333 w 2249"/>
            <a:gd name="connsiteY0" fmla="*/ 0 h 13930"/>
            <a:gd name="connsiteX1" fmla="*/ 916 w 2249"/>
            <a:gd name="connsiteY1" fmla="*/ 13930 h 13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49" h="13930">
              <a:moveTo>
                <a:pt x="1333" y="0"/>
              </a:moveTo>
              <a:cubicBezTo>
                <a:pt x="4666" y="3333"/>
                <a:pt x="-2417" y="10597"/>
                <a:pt x="916" y="13930"/>
              </a:cubicBezTo>
            </a:path>
          </a:pathLst>
        </a:custGeom>
        <a:noFill/>
        <a:ln w="12700">
          <a:solidFill>
            <a:schemeClr val="tx1"/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2</xdr:col>
      <xdr:colOff>464820</xdr:colOff>
      <xdr:row>180</xdr:row>
      <xdr:rowOff>6142</xdr:rowOff>
    </xdr:from>
    <xdr:to>
      <xdr:col>2</xdr:col>
      <xdr:colOff>480060</xdr:colOff>
      <xdr:row>182</xdr:row>
      <xdr:rowOff>7792</xdr:rowOff>
    </xdr:to>
    <xdr:sp macro="" textlink="">
      <xdr:nvSpPr>
        <xdr:cNvPr id="13" name="Volný tvar 12"/>
        <xdr:cNvSpPr/>
      </xdr:nvSpPr>
      <xdr:spPr>
        <a:xfrm>
          <a:off x="2512695" y="31557705"/>
          <a:ext cx="15240" cy="350900"/>
        </a:xfrm>
        <a:custGeom>
          <a:avLst/>
          <a:gdLst>
            <a:gd name="connsiteX0" fmla="*/ 0 w 7620"/>
            <a:gd name="connsiteY0" fmla="*/ 0 h 1181100"/>
            <a:gd name="connsiteX1" fmla="*/ 7620 w 7620"/>
            <a:gd name="connsiteY1" fmla="*/ 1181100 h 1181100"/>
            <a:gd name="connsiteX0" fmla="*/ 0 w 20000"/>
            <a:gd name="connsiteY0" fmla="*/ 0 h 12710"/>
            <a:gd name="connsiteX1" fmla="*/ 20000 w 20000"/>
            <a:gd name="connsiteY1" fmla="*/ 12710 h 127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000" h="12710">
              <a:moveTo>
                <a:pt x="0" y="0"/>
              </a:moveTo>
              <a:cubicBezTo>
                <a:pt x="3333" y="3333"/>
                <a:pt x="16667" y="9377"/>
                <a:pt x="20000" y="12710"/>
              </a:cubicBezTo>
            </a:path>
          </a:pathLst>
        </a:custGeom>
        <a:noFill/>
        <a:ln w="12700">
          <a:solidFill>
            <a:schemeClr val="tx1"/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>
    <xdr:from>
      <xdr:col>2</xdr:col>
      <xdr:colOff>459613</xdr:colOff>
      <xdr:row>131</xdr:row>
      <xdr:rowOff>150822</xdr:rowOff>
    </xdr:from>
    <xdr:to>
      <xdr:col>2</xdr:col>
      <xdr:colOff>461140</xdr:colOff>
      <xdr:row>138</xdr:row>
      <xdr:rowOff>62573</xdr:rowOff>
    </xdr:to>
    <xdr:sp macro="" textlink="">
      <xdr:nvSpPr>
        <xdr:cNvPr id="12" name="Volný tvar 11"/>
        <xdr:cNvSpPr/>
      </xdr:nvSpPr>
      <xdr:spPr>
        <a:xfrm>
          <a:off x="2507488" y="23129885"/>
          <a:ext cx="1527" cy="1134126"/>
        </a:xfrm>
        <a:custGeom>
          <a:avLst/>
          <a:gdLst>
            <a:gd name="connsiteX0" fmla="*/ 7937 w 7937"/>
            <a:gd name="connsiteY0" fmla="*/ 0 h 134938"/>
            <a:gd name="connsiteX1" fmla="*/ 0 w 7937"/>
            <a:gd name="connsiteY1" fmla="*/ 134938 h 134938"/>
            <a:gd name="connsiteX0" fmla="*/ 215 w 30432"/>
            <a:gd name="connsiteY0" fmla="*/ 0 h 10000"/>
            <a:gd name="connsiteX1" fmla="*/ 30218 w 30432"/>
            <a:gd name="connsiteY1" fmla="*/ 10000 h 10000"/>
            <a:gd name="connsiteX0" fmla="*/ 961 w 1924"/>
            <a:gd name="connsiteY0" fmla="*/ 0 h 10000"/>
            <a:gd name="connsiteX1" fmla="*/ 963 w 1924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24" h="10000">
              <a:moveTo>
                <a:pt x="961" y="0"/>
              </a:moveTo>
              <a:cubicBezTo>
                <a:pt x="-2372" y="3333"/>
                <a:pt x="4296" y="6667"/>
                <a:pt x="963" y="10000"/>
              </a:cubicBezTo>
            </a:path>
          </a:pathLst>
        </a:custGeom>
        <a:noFill/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460375</xdr:colOff>
      <xdr:row>162</xdr:row>
      <xdr:rowOff>0</xdr:rowOff>
    </xdr:from>
    <xdr:to>
      <xdr:col>2</xdr:col>
      <xdr:colOff>468313</xdr:colOff>
      <xdr:row>170</xdr:row>
      <xdr:rowOff>0</xdr:rowOff>
    </xdr:to>
    <xdr:sp macro="" textlink="">
      <xdr:nvSpPr>
        <xdr:cNvPr id="3" name="Volný tvar 2"/>
        <xdr:cNvSpPr/>
      </xdr:nvSpPr>
      <xdr:spPr>
        <a:xfrm>
          <a:off x="2508250" y="25622250"/>
          <a:ext cx="7938" cy="1524000"/>
        </a:xfrm>
        <a:custGeom>
          <a:avLst/>
          <a:gdLst>
            <a:gd name="connsiteX0" fmla="*/ 0 w 7938"/>
            <a:gd name="connsiteY0" fmla="*/ 0 h 1524000"/>
            <a:gd name="connsiteX1" fmla="*/ 7938 w 7938"/>
            <a:gd name="connsiteY1" fmla="*/ 1524000 h 1524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38" h="1524000">
              <a:moveTo>
                <a:pt x="0" y="0"/>
              </a:moveTo>
              <a:lnTo>
                <a:pt x="7938" y="1524000"/>
              </a:lnTo>
            </a:path>
          </a:pathLst>
        </a:custGeom>
        <a:noFill/>
        <a:ln>
          <a:solidFill>
            <a:schemeClr val="tx1"/>
          </a:solidFill>
          <a:tailEnd type="triangle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tabSelected="1" view="pageBreakPreview" zoomScale="96" zoomScaleNormal="100" zoomScaleSheetLayoutView="96" workbookViewId="0">
      <selection activeCell="P41" sqref="P41"/>
    </sheetView>
  </sheetViews>
  <sheetFormatPr defaultRowHeight="12.75"/>
  <cols>
    <col min="1" max="1" width="21.5703125" customWidth="1"/>
    <col min="2" max="2" width="8.28515625" style="4" customWidth="1"/>
    <col min="3" max="3" width="13.85546875" style="4" customWidth="1"/>
    <col min="4" max="4" width="7.85546875" style="4" customWidth="1"/>
    <col min="5" max="5" width="6.7109375" customWidth="1"/>
    <col min="6" max="6" width="7.42578125" style="4" customWidth="1"/>
    <col min="7" max="7" width="6.7109375" customWidth="1"/>
    <col min="8" max="8" width="7.5703125" customWidth="1"/>
    <col min="9" max="9" width="1.5703125" customWidth="1"/>
    <col min="10" max="11" width="6.7109375" customWidth="1"/>
  </cols>
  <sheetData>
    <row r="1" spans="1:16" ht="15">
      <c r="A1" s="27"/>
      <c r="B1" s="27"/>
      <c r="C1" s="27"/>
      <c r="D1"/>
      <c r="F1"/>
    </row>
    <row r="2" spans="1:16" ht="15">
      <c r="A2" s="210" t="s">
        <v>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"/>
      <c r="M2" s="1"/>
      <c r="N2" s="1"/>
    </row>
    <row r="3" spans="1:16" ht="15.75">
      <c r="A3" s="211" t="s">
        <v>189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"/>
      <c r="M3" s="1"/>
      <c r="N3" s="1"/>
    </row>
    <row r="4" spans="1:16" ht="1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3"/>
      <c r="M4" s="1"/>
      <c r="N4" s="1"/>
    </row>
    <row r="5" spans="1:16" ht="15.7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"/>
      <c r="M5" s="1"/>
      <c r="N5" s="1"/>
    </row>
    <row r="6" spans="1:16" ht="15.75" thickBot="1">
      <c r="A6" s="207" t="s">
        <v>22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1"/>
      <c r="M6" s="5"/>
      <c r="N6" s="1"/>
    </row>
    <row r="7" spans="1:16" ht="14.25">
      <c r="A7" s="217" t="s">
        <v>0</v>
      </c>
      <c r="B7" s="214" t="s">
        <v>1</v>
      </c>
      <c r="C7" s="215"/>
      <c r="D7" s="216"/>
      <c r="E7" s="219" t="s">
        <v>2</v>
      </c>
      <c r="F7" s="219" t="s">
        <v>3</v>
      </c>
      <c r="G7" s="221" t="s">
        <v>23</v>
      </c>
      <c r="H7" s="219" t="s">
        <v>80</v>
      </c>
      <c r="I7" s="57"/>
      <c r="J7" s="208"/>
      <c r="K7" s="212"/>
      <c r="L7" s="5"/>
      <c r="M7" s="1"/>
    </row>
    <row r="8" spans="1:16" ht="15" thickBot="1">
      <c r="A8" s="218"/>
      <c r="B8" s="38" t="s">
        <v>30</v>
      </c>
      <c r="C8" s="37" t="s">
        <v>6</v>
      </c>
      <c r="D8" s="38"/>
      <c r="E8" s="220"/>
      <c r="F8" s="220"/>
      <c r="G8" s="222"/>
      <c r="H8" s="220"/>
      <c r="I8" s="58"/>
      <c r="J8" s="209"/>
      <c r="K8" s="213"/>
      <c r="L8" s="12"/>
      <c r="M8" s="12"/>
      <c r="N8" s="13"/>
      <c r="O8" s="16"/>
      <c r="P8" s="16"/>
    </row>
    <row r="9" spans="1:16" ht="14.25">
      <c r="A9" s="6"/>
      <c r="B9" s="41"/>
      <c r="C9" s="30"/>
      <c r="D9" s="30"/>
      <c r="E9" s="9"/>
      <c r="F9" s="17"/>
      <c r="G9" s="141"/>
      <c r="H9" s="17"/>
      <c r="I9" s="46"/>
      <c r="J9" s="46"/>
      <c r="K9" s="18"/>
      <c r="L9" s="12"/>
      <c r="M9" s="12"/>
      <c r="N9" s="13"/>
      <c r="O9" s="16"/>
      <c r="P9" s="16"/>
    </row>
    <row r="10" spans="1:16" ht="14.25">
      <c r="A10" s="6" t="s">
        <v>58</v>
      </c>
      <c r="B10" s="41"/>
      <c r="C10" s="30"/>
      <c r="D10" s="30"/>
      <c r="E10" s="9"/>
      <c r="F10" s="17"/>
      <c r="G10" s="141"/>
      <c r="H10" s="17"/>
      <c r="I10" s="46"/>
      <c r="J10" s="46"/>
      <c r="K10" s="18"/>
      <c r="L10" s="12"/>
      <c r="M10" s="12"/>
      <c r="N10" s="13"/>
      <c r="O10" s="16"/>
      <c r="P10" s="16"/>
    </row>
    <row r="11" spans="1:16" ht="14.25">
      <c r="A11" s="6" t="s">
        <v>59</v>
      </c>
      <c r="B11" s="41" t="s">
        <v>10</v>
      </c>
      <c r="C11" s="30"/>
      <c r="D11" s="30"/>
      <c r="E11" s="9"/>
      <c r="F11" s="17">
        <f>G11-L11</f>
        <v>0.65902777777777777</v>
      </c>
      <c r="G11" s="141">
        <v>0.67986111111111114</v>
      </c>
      <c r="H11" s="17">
        <f>G11+M11</f>
        <v>0.70486111111111116</v>
      </c>
      <c r="I11" s="46"/>
      <c r="J11" s="46"/>
      <c r="K11" s="18"/>
      <c r="L11" s="12">
        <v>2.0833333333333332E-2</v>
      </c>
      <c r="M11" s="12">
        <v>2.4999999999999998E-2</v>
      </c>
      <c r="N11" s="13"/>
      <c r="O11" s="16"/>
      <c r="P11" s="16"/>
    </row>
    <row r="12" spans="1:16" ht="14.25">
      <c r="A12" s="73" t="s">
        <v>60</v>
      </c>
      <c r="B12" s="81" t="s">
        <v>28</v>
      </c>
      <c r="C12" s="75" t="s">
        <v>7</v>
      </c>
      <c r="D12" s="75"/>
      <c r="E12" s="82"/>
      <c r="F12" s="78">
        <f>G12-L12</f>
        <v>0.66041666666666665</v>
      </c>
      <c r="G12" s="142">
        <v>0.68125000000000002</v>
      </c>
      <c r="H12" s="78">
        <f>G12+M12</f>
        <v>0.70625000000000004</v>
      </c>
      <c r="I12" s="85"/>
      <c r="J12" s="85"/>
      <c r="K12" s="108"/>
      <c r="L12" s="12">
        <v>2.0833333333333332E-2</v>
      </c>
      <c r="M12" s="12">
        <v>2.4999999999999998E-2</v>
      </c>
      <c r="N12" s="13"/>
      <c r="O12" s="16"/>
      <c r="P12" s="16"/>
    </row>
    <row r="13" spans="1:16" ht="14.25">
      <c r="A13" s="73" t="s">
        <v>61</v>
      </c>
      <c r="B13" s="90"/>
      <c r="C13" s="86"/>
      <c r="D13" s="86"/>
      <c r="E13" s="94"/>
      <c r="F13" s="80"/>
      <c r="G13" s="141"/>
      <c r="H13" s="80"/>
      <c r="I13" s="83"/>
      <c r="J13" s="83"/>
      <c r="K13" s="84"/>
      <c r="L13" s="12">
        <v>2.0833333333333301E-2</v>
      </c>
      <c r="M13" s="12">
        <v>2.5000000000000001E-2</v>
      </c>
      <c r="N13" s="13"/>
      <c r="O13" s="16"/>
      <c r="P13" s="16"/>
    </row>
    <row r="14" spans="1:16" ht="14.25">
      <c r="A14" s="73" t="s">
        <v>62</v>
      </c>
      <c r="B14" s="90"/>
      <c r="C14" s="86"/>
      <c r="D14" s="86"/>
      <c r="E14" s="94"/>
      <c r="F14" s="80"/>
      <c r="G14" s="141"/>
      <c r="H14" s="80"/>
      <c r="I14" s="83"/>
      <c r="J14" s="83"/>
      <c r="K14" s="84"/>
      <c r="L14" s="12">
        <v>2.0833333333333301E-2</v>
      </c>
      <c r="M14" s="12">
        <v>2.5000000000000001E-2</v>
      </c>
      <c r="N14" s="13"/>
      <c r="O14" s="16"/>
      <c r="P14" s="16"/>
    </row>
    <row r="15" spans="1:16" ht="14.25">
      <c r="A15" s="73" t="s">
        <v>63</v>
      </c>
      <c r="B15" s="79"/>
      <c r="C15" s="76"/>
      <c r="D15" s="76"/>
      <c r="E15" s="77"/>
      <c r="F15" s="80"/>
      <c r="G15" s="141"/>
      <c r="H15" s="80"/>
      <c r="I15" s="83"/>
      <c r="J15" s="83"/>
      <c r="K15" s="84"/>
      <c r="L15" s="12">
        <v>2.0833333333333301E-2</v>
      </c>
      <c r="M15" s="12">
        <v>2.5000000000000001E-2</v>
      </c>
      <c r="N15" s="13"/>
      <c r="O15" s="16"/>
      <c r="P15" s="16"/>
    </row>
    <row r="16" spans="1:16" ht="14.25">
      <c r="A16" s="73" t="s">
        <v>64</v>
      </c>
      <c r="B16" s="79"/>
      <c r="C16" s="76"/>
      <c r="D16" s="76"/>
      <c r="E16" s="77"/>
      <c r="F16" s="80"/>
      <c r="G16" s="141"/>
      <c r="H16" s="80"/>
      <c r="I16" s="83"/>
      <c r="J16" s="83"/>
      <c r="K16" s="84"/>
      <c r="L16" s="12">
        <v>2.0833333333333301E-2</v>
      </c>
      <c r="M16" s="12">
        <v>2.5000000000000001E-2</v>
      </c>
      <c r="N16" s="13"/>
      <c r="O16" s="16"/>
      <c r="P16" s="16"/>
    </row>
    <row r="17" spans="1:16" ht="14.25">
      <c r="A17" s="73" t="s">
        <v>65</v>
      </c>
      <c r="B17" s="74" t="s">
        <v>28</v>
      </c>
      <c r="C17" s="116" t="s">
        <v>8</v>
      </c>
      <c r="D17" s="76"/>
      <c r="E17" s="77"/>
      <c r="F17" s="78">
        <f>G17-L17</f>
        <v>0.67361111111111127</v>
      </c>
      <c r="G17" s="142">
        <v>0.69444444444444453</v>
      </c>
      <c r="H17" s="78">
        <f>G17+M17</f>
        <v>0.71944444444444455</v>
      </c>
      <c r="I17" s="83"/>
      <c r="J17" s="83"/>
      <c r="K17" s="84"/>
      <c r="L17" s="12">
        <v>2.0833333333333301E-2</v>
      </c>
      <c r="M17" s="12">
        <v>2.5000000000000001E-2</v>
      </c>
      <c r="N17" s="13"/>
      <c r="O17" s="16"/>
      <c r="P17" s="16"/>
    </row>
    <row r="18" spans="1:16" ht="14.25">
      <c r="A18" s="8" t="s">
        <v>41</v>
      </c>
      <c r="B18" s="63"/>
      <c r="C18" s="56"/>
      <c r="D18" s="64"/>
      <c r="E18" s="65"/>
      <c r="F18" s="17"/>
      <c r="G18" s="141"/>
      <c r="H18" s="17"/>
      <c r="I18" s="46"/>
      <c r="J18" s="46"/>
      <c r="K18" s="18"/>
      <c r="L18" s="12">
        <v>2.0833333333333301E-2</v>
      </c>
      <c r="M18" s="12">
        <v>2.5000000000000001E-2</v>
      </c>
      <c r="N18" s="13"/>
      <c r="O18" s="16"/>
      <c r="P18" s="16"/>
    </row>
    <row r="19" spans="1:16" ht="14.25">
      <c r="A19" s="52" t="s">
        <v>42</v>
      </c>
      <c r="B19" s="63"/>
      <c r="C19" s="64"/>
      <c r="D19" s="64"/>
      <c r="E19" s="65"/>
      <c r="F19" s="17"/>
      <c r="G19" s="141"/>
      <c r="H19" s="17"/>
      <c r="I19" s="46"/>
      <c r="J19" s="46"/>
      <c r="K19" s="18"/>
      <c r="L19" s="12">
        <v>2.0833333333333301E-2</v>
      </c>
      <c r="M19" s="12">
        <v>2.5000000000000001E-2</v>
      </c>
      <c r="N19" s="13"/>
      <c r="O19" s="16"/>
      <c r="P19" s="16"/>
    </row>
    <row r="20" spans="1:16" ht="14.25">
      <c r="A20" s="52" t="s">
        <v>39</v>
      </c>
      <c r="B20" s="63"/>
      <c r="C20" s="64"/>
      <c r="D20" s="64"/>
      <c r="E20" s="65"/>
      <c r="F20" s="17"/>
      <c r="G20" s="141"/>
      <c r="H20" s="17"/>
      <c r="I20" s="46"/>
      <c r="J20" s="46"/>
      <c r="K20" s="18"/>
      <c r="L20" s="12">
        <v>2.0833333333333301E-2</v>
      </c>
      <c r="M20" s="12">
        <v>2.5000000000000001E-2</v>
      </c>
      <c r="N20" s="13"/>
      <c r="O20" s="16"/>
      <c r="P20" s="16"/>
    </row>
    <row r="21" spans="1:16" ht="14.25">
      <c r="A21" s="52" t="s">
        <v>81</v>
      </c>
      <c r="B21" s="63"/>
      <c r="C21" s="64"/>
      <c r="D21" s="64"/>
      <c r="E21" s="65"/>
      <c r="F21" s="17"/>
      <c r="G21" s="141"/>
      <c r="H21" s="17"/>
      <c r="I21" s="46"/>
      <c r="J21" s="46"/>
      <c r="K21" s="18"/>
      <c r="L21" s="12">
        <v>2.0833333333333301E-2</v>
      </c>
      <c r="M21" s="12">
        <v>2.5000000000000001E-2</v>
      </c>
      <c r="N21" s="13"/>
      <c r="O21" s="16"/>
      <c r="P21" s="16"/>
    </row>
    <row r="22" spans="1:16" ht="14.25">
      <c r="A22" s="8" t="s">
        <v>82</v>
      </c>
      <c r="B22" s="63" t="s">
        <v>11</v>
      </c>
      <c r="C22" s="64"/>
      <c r="D22" s="64"/>
      <c r="E22" s="65"/>
      <c r="F22" s="17">
        <f>G22-L22</f>
        <v>0.69374999999999998</v>
      </c>
      <c r="G22" s="141">
        <v>0.71458333333333324</v>
      </c>
      <c r="H22" s="17">
        <f>G22+M22</f>
        <v>0.73958333333333326</v>
      </c>
      <c r="I22" s="46"/>
      <c r="J22" s="46"/>
      <c r="K22" s="18"/>
      <c r="L22" s="12">
        <v>2.0833333333333301E-2</v>
      </c>
      <c r="M22" s="12">
        <v>2.5000000000000001E-2</v>
      </c>
      <c r="N22" s="13"/>
      <c r="O22" s="16"/>
      <c r="P22" s="16"/>
    </row>
    <row r="23" spans="1:16" ht="14.25">
      <c r="A23" s="73" t="s">
        <v>82</v>
      </c>
      <c r="B23" s="74" t="s">
        <v>12</v>
      </c>
      <c r="C23" s="75" t="s">
        <v>7</v>
      </c>
      <c r="D23" s="76"/>
      <c r="E23" s="77"/>
      <c r="F23" s="78">
        <f>G23-L23</f>
        <v>0.69513888888888897</v>
      </c>
      <c r="G23" s="142">
        <v>0.71597222222222223</v>
      </c>
      <c r="H23" s="78">
        <f>G23+M23</f>
        <v>0.74097222222222225</v>
      </c>
      <c r="I23" s="83"/>
      <c r="J23" s="83"/>
      <c r="K23" s="84"/>
      <c r="L23" s="12">
        <v>2.0833333333333301E-2</v>
      </c>
      <c r="M23" s="12">
        <v>2.5000000000000001E-2</v>
      </c>
      <c r="N23" s="13"/>
      <c r="O23" s="16"/>
      <c r="P23" s="16"/>
    </row>
    <row r="24" spans="1:16" ht="14.25">
      <c r="A24" s="73" t="s">
        <v>83</v>
      </c>
      <c r="B24" s="79"/>
      <c r="C24" s="76"/>
      <c r="D24" s="76"/>
      <c r="E24" s="77"/>
      <c r="F24" s="80"/>
      <c r="G24" s="141"/>
      <c r="H24" s="78"/>
      <c r="I24" s="83"/>
      <c r="J24" s="83"/>
      <c r="K24" s="84"/>
      <c r="L24" s="12">
        <v>2.0833333333333301E-2</v>
      </c>
      <c r="M24" s="12">
        <v>2.5000000000000001E-2</v>
      </c>
      <c r="N24" s="13"/>
      <c r="O24" s="16"/>
      <c r="P24" s="16"/>
    </row>
    <row r="25" spans="1:16" ht="14.25">
      <c r="A25" s="73" t="s">
        <v>84</v>
      </c>
      <c r="B25" s="79"/>
      <c r="C25" s="76"/>
      <c r="D25" s="76"/>
      <c r="E25" s="77"/>
      <c r="F25" s="80"/>
      <c r="G25" s="141"/>
      <c r="H25" s="78"/>
      <c r="I25" s="83"/>
      <c r="J25" s="83"/>
      <c r="K25" s="84"/>
      <c r="L25" s="12">
        <v>2.0833333333333301E-2</v>
      </c>
      <c r="M25" s="12">
        <v>2.5000000000000001E-2</v>
      </c>
      <c r="N25" s="13"/>
      <c r="O25" s="16"/>
      <c r="P25" s="16"/>
    </row>
    <row r="26" spans="1:16" ht="14.25">
      <c r="A26" s="73" t="s">
        <v>85</v>
      </c>
      <c r="B26" s="79"/>
      <c r="C26" s="76"/>
      <c r="D26" s="76"/>
      <c r="E26" s="77"/>
      <c r="F26" s="80"/>
      <c r="G26" s="141"/>
      <c r="H26" s="78"/>
      <c r="I26" s="83"/>
      <c r="J26" s="83"/>
      <c r="K26" s="84"/>
      <c r="L26" s="12">
        <v>2.0833333333333301E-2</v>
      </c>
      <c r="M26" s="12">
        <v>2.5000000000000001E-2</v>
      </c>
      <c r="N26" s="13"/>
      <c r="O26" s="16"/>
      <c r="P26" s="16"/>
    </row>
    <row r="27" spans="1:16" ht="14.25">
      <c r="A27" s="73" t="s">
        <v>86</v>
      </c>
      <c r="B27" s="79"/>
      <c r="C27" s="76"/>
      <c r="D27" s="76"/>
      <c r="E27" s="77"/>
      <c r="F27" s="80"/>
      <c r="G27" s="141"/>
      <c r="H27" s="78"/>
      <c r="I27" s="83"/>
      <c r="J27" s="83"/>
      <c r="K27" s="84"/>
      <c r="L27" s="12">
        <v>2.0833333333333301E-2</v>
      </c>
      <c r="M27" s="12">
        <v>2.5000000000000001E-2</v>
      </c>
      <c r="N27" s="13"/>
      <c r="O27" s="16"/>
      <c r="P27" s="16"/>
    </row>
    <row r="28" spans="1:16" ht="14.25">
      <c r="A28" s="73" t="s">
        <v>40</v>
      </c>
      <c r="B28" s="79"/>
      <c r="C28" s="76"/>
      <c r="D28" s="76"/>
      <c r="E28" s="77"/>
      <c r="F28" s="80"/>
      <c r="G28" s="141"/>
      <c r="H28" s="78"/>
      <c r="I28" s="83"/>
      <c r="J28" s="83"/>
      <c r="K28" s="84"/>
      <c r="L28" s="12">
        <v>2.0833333333333301E-2</v>
      </c>
      <c r="M28" s="12">
        <v>2.5000000000000001E-2</v>
      </c>
      <c r="N28" s="13"/>
      <c r="O28" s="16"/>
      <c r="P28" s="16"/>
    </row>
    <row r="29" spans="1:16" ht="14.25">
      <c r="A29" s="73" t="s">
        <v>27</v>
      </c>
      <c r="B29" s="79"/>
      <c r="C29" s="76"/>
      <c r="D29" s="76"/>
      <c r="E29" s="77"/>
      <c r="F29" s="80"/>
      <c r="G29" s="141"/>
      <c r="H29" s="78"/>
      <c r="I29" s="83"/>
      <c r="J29" s="83"/>
      <c r="K29" s="84"/>
      <c r="L29" s="12">
        <v>2.0833333333333301E-2</v>
      </c>
      <c r="M29" s="12">
        <v>2.5000000000000001E-2</v>
      </c>
      <c r="N29" s="13"/>
      <c r="O29" s="16"/>
      <c r="P29" s="16"/>
    </row>
    <row r="30" spans="1:16" s="69" customFormat="1" ht="14.25">
      <c r="A30" s="73" t="s">
        <v>87</v>
      </c>
      <c r="B30" s="74" t="s">
        <v>12</v>
      </c>
      <c r="C30" s="116" t="s">
        <v>8</v>
      </c>
      <c r="D30" s="116"/>
      <c r="E30" s="117"/>
      <c r="F30" s="78">
        <f>G30-L30</f>
        <v>0.71944444444444444</v>
      </c>
      <c r="G30" s="142">
        <v>0.7402777777777777</v>
      </c>
      <c r="H30" s="78">
        <f>G30+M30</f>
        <v>0.76527777777777772</v>
      </c>
      <c r="I30" s="85"/>
      <c r="J30" s="85"/>
      <c r="K30" s="108"/>
      <c r="L30" s="12">
        <v>2.0833333333333301E-2</v>
      </c>
      <c r="M30" s="12">
        <v>2.5000000000000001E-2</v>
      </c>
      <c r="N30" s="67"/>
      <c r="O30" s="68"/>
      <c r="P30" s="68"/>
    </row>
    <row r="31" spans="1:16" s="69" customFormat="1" ht="14.25">
      <c r="A31" s="8" t="s">
        <v>88</v>
      </c>
      <c r="B31" s="63"/>
      <c r="C31" s="64"/>
      <c r="D31" s="64"/>
      <c r="E31" s="65"/>
      <c r="F31" s="17"/>
      <c r="G31" s="141"/>
      <c r="H31" s="17"/>
      <c r="I31" s="46"/>
      <c r="J31" s="46"/>
      <c r="K31" s="18"/>
      <c r="L31" s="12">
        <v>2.0833333333333301E-2</v>
      </c>
      <c r="M31" s="12">
        <v>2.5000000000000001E-2</v>
      </c>
      <c r="N31" s="67"/>
      <c r="O31" s="68"/>
      <c r="P31" s="68"/>
    </row>
    <row r="32" spans="1:16" s="69" customFormat="1" ht="14.25">
      <c r="A32" s="8" t="s">
        <v>89</v>
      </c>
      <c r="B32" s="63"/>
      <c r="C32" s="64"/>
      <c r="D32" s="64"/>
      <c r="E32" s="65"/>
      <c r="F32" s="17"/>
      <c r="G32" s="141"/>
      <c r="H32" s="17"/>
      <c r="I32" s="46"/>
      <c r="J32" s="46"/>
      <c r="K32" s="18"/>
      <c r="L32" s="12"/>
      <c r="M32" s="12"/>
      <c r="N32" s="67"/>
      <c r="O32" s="68"/>
      <c r="P32" s="68"/>
    </row>
    <row r="33" spans="1:17" s="69" customFormat="1" ht="14.25">
      <c r="A33" s="8" t="s">
        <v>90</v>
      </c>
      <c r="B33" s="63"/>
      <c r="C33" s="64"/>
      <c r="D33" s="64"/>
      <c r="E33" s="65"/>
      <c r="F33" s="17"/>
      <c r="G33" s="141"/>
      <c r="H33" s="17"/>
      <c r="I33" s="46"/>
      <c r="J33" s="46"/>
      <c r="K33" s="18"/>
      <c r="L33" s="12"/>
      <c r="M33" s="12"/>
      <c r="N33" s="67"/>
      <c r="O33" s="68"/>
      <c r="P33" s="68"/>
    </row>
    <row r="34" spans="1:17" s="69" customFormat="1" ht="14.25">
      <c r="A34" s="8" t="s">
        <v>91</v>
      </c>
      <c r="B34" s="63"/>
      <c r="C34" s="64"/>
      <c r="D34" s="64"/>
      <c r="E34" s="65"/>
      <c r="F34" s="17"/>
      <c r="G34" s="141"/>
      <c r="H34" s="17"/>
      <c r="I34" s="46"/>
      <c r="J34" s="46"/>
      <c r="K34" s="18"/>
      <c r="L34" s="12"/>
      <c r="M34" s="12"/>
      <c r="N34" s="67"/>
      <c r="O34" s="68"/>
      <c r="P34" s="68"/>
    </row>
    <row r="35" spans="1:17" ht="14.25">
      <c r="A35" s="8" t="s">
        <v>92</v>
      </c>
      <c r="B35" s="63" t="s">
        <v>13</v>
      </c>
      <c r="C35" s="64"/>
      <c r="D35" s="64"/>
      <c r="E35" s="65"/>
      <c r="F35" s="17">
        <f>G35-L35</f>
        <v>0.7333333333333335</v>
      </c>
      <c r="G35" s="141">
        <v>0.75416666666666676</v>
      </c>
      <c r="H35" s="17">
        <f>G35+M35</f>
        <v>0.77916666666666679</v>
      </c>
      <c r="I35" s="46"/>
      <c r="J35" s="46"/>
      <c r="K35" s="18"/>
      <c r="L35" s="12">
        <v>2.0833333333333301E-2</v>
      </c>
      <c r="M35" s="12">
        <v>2.5000000000000001E-2</v>
      </c>
      <c r="N35" s="13"/>
      <c r="O35" s="16"/>
      <c r="P35" s="16"/>
    </row>
    <row r="36" spans="1:17" ht="14.25">
      <c r="A36" s="73" t="s">
        <v>92</v>
      </c>
      <c r="B36" s="81" t="s">
        <v>66</v>
      </c>
      <c r="C36" s="75" t="s">
        <v>7</v>
      </c>
      <c r="D36" s="75"/>
      <c r="E36" s="82"/>
      <c r="F36" s="78">
        <f>G36-L36</f>
        <v>0.73472222222222228</v>
      </c>
      <c r="G36" s="142">
        <v>0.75555555555555554</v>
      </c>
      <c r="H36" s="78">
        <f>G36+M36</f>
        <v>0.78055555555555556</v>
      </c>
      <c r="I36" s="85"/>
      <c r="J36" s="85"/>
      <c r="K36" s="108"/>
      <c r="L36" s="12">
        <v>2.0833333333333301E-2</v>
      </c>
      <c r="M36" s="12">
        <v>2.5000000000000001E-2</v>
      </c>
      <c r="N36" s="13"/>
      <c r="O36" s="16"/>
      <c r="P36" s="16"/>
    </row>
    <row r="37" spans="1:17" ht="14.25">
      <c r="A37" s="73" t="s">
        <v>93</v>
      </c>
      <c r="B37" s="93"/>
      <c r="C37" s="86"/>
      <c r="D37" s="86"/>
      <c r="E37" s="94"/>
      <c r="F37" s="78"/>
      <c r="G37" s="143"/>
      <c r="H37" s="78"/>
      <c r="I37" s="80"/>
      <c r="J37" s="80"/>
      <c r="K37" s="84"/>
      <c r="L37" s="12">
        <v>2.0833333333333301E-2</v>
      </c>
      <c r="M37" s="12">
        <v>2.5000000000000001E-2</v>
      </c>
      <c r="N37" s="13"/>
      <c r="O37" s="16"/>
      <c r="P37" s="16"/>
    </row>
    <row r="38" spans="1:17" ht="14.25">
      <c r="A38" s="73" t="s">
        <v>94</v>
      </c>
      <c r="B38" s="93"/>
      <c r="C38" s="86"/>
      <c r="D38" s="86"/>
      <c r="E38" s="94"/>
      <c r="F38" s="78"/>
      <c r="G38" s="143"/>
      <c r="H38" s="78"/>
      <c r="I38" s="80"/>
      <c r="J38" s="80"/>
      <c r="K38" s="84"/>
      <c r="L38" s="12">
        <v>2.0833333333333301E-2</v>
      </c>
      <c r="M38" s="12">
        <v>2.5000000000000001E-2</v>
      </c>
      <c r="N38" s="13"/>
      <c r="O38" s="16"/>
      <c r="P38" s="16"/>
    </row>
    <row r="39" spans="1:17" ht="14.25">
      <c r="A39" s="73" t="s">
        <v>95</v>
      </c>
      <c r="B39" s="90"/>
      <c r="C39" s="86"/>
      <c r="D39" s="86"/>
      <c r="E39" s="94"/>
      <c r="F39" s="78"/>
      <c r="G39" s="143"/>
      <c r="H39" s="78"/>
      <c r="I39" s="83"/>
      <c r="J39" s="83"/>
      <c r="K39" s="84"/>
      <c r="L39" s="12">
        <v>2.0833333333333301E-2</v>
      </c>
      <c r="M39" s="12">
        <v>2.5000000000000001E-2</v>
      </c>
      <c r="N39" s="13"/>
      <c r="O39" s="16"/>
      <c r="P39" s="16"/>
    </row>
    <row r="40" spans="1:17" ht="14.25">
      <c r="A40" s="88" t="s">
        <v>96</v>
      </c>
      <c r="B40" s="145"/>
      <c r="C40" s="86"/>
      <c r="D40" s="125"/>
      <c r="E40" s="87"/>
      <c r="F40" s="78"/>
      <c r="G40" s="146"/>
      <c r="H40" s="78"/>
      <c r="I40" s="89"/>
      <c r="J40" s="89"/>
      <c r="K40" s="126"/>
      <c r="L40" s="12">
        <v>2.0833333333333301E-2</v>
      </c>
      <c r="M40" s="12">
        <v>2.5000000000000001E-2</v>
      </c>
      <c r="N40" s="13"/>
      <c r="O40" s="16"/>
      <c r="P40" s="16"/>
    </row>
    <row r="41" spans="1:17" ht="14.25">
      <c r="A41" s="88" t="s">
        <v>97</v>
      </c>
      <c r="B41" s="145"/>
      <c r="C41" s="86"/>
      <c r="D41" s="125"/>
      <c r="E41" s="87"/>
      <c r="F41" s="78"/>
      <c r="G41" s="146"/>
      <c r="H41" s="78"/>
      <c r="I41" s="89"/>
      <c r="J41" s="89"/>
      <c r="K41" s="126"/>
      <c r="L41" s="12">
        <v>2.0833333333333301E-2</v>
      </c>
      <c r="M41" s="12">
        <v>2.5000000000000001E-2</v>
      </c>
      <c r="N41" s="13"/>
      <c r="O41" s="16"/>
      <c r="P41" s="16"/>
    </row>
    <row r="42" spans="1:17" ht="14.25">
      <c r="A42" s="88" t="s">
        <v>98</v>
      </c>
      <c r="B42" s="109" t="s">
        <v>66</v>
      </c>
      <c r="C42" s="75" t="s">
        <v>8</v>
      </c>
      <c r="D42" s="125"/>
      <c r="E42" s="87"/>
      <c r="F42" s="78">
        <f>G42-L42</f>
        <v>0.75416666666666676</v>
      </c>
      <c r="G42" s="144">
        <v>0.77500000000000002</v>
      </c>
      <c r="H42" s="78">
        <f>G42+M42</f>
        <v>0.8</v>
      </c>
      <c r="I42" s="89"/>
      <c r="J42" s="89"/>
      <c r="K42" s="126"/>
      <c r="L42" s="12">
        <v>2.0833333333333301E-2</v>
      </c>
      <c r="M42" s="12">
        <v>2.5000000000000001E-2</v>
      </c>
      <c r="N42" s="13"/>
      <c r="O42" s="16"/>
      <c r="P42" s="16"/>
    </row>
    <row r="43" spans="1:17" ht="14.25">
      <c r="A43" s="176" t="s">
        <v>99</v>
      </c>
      <c r="B43" s="172"/>
      <c r="C43" s="147"/>
      <c r="D43" s="173"/>
      <c r="E43" s="174"/>
      <c r="F43" s="54"/>
      <c r="G43" s="144"/>
      <c r="H43" s="54"/>
      <c r="I43" s="60"/>
      <c r="J43" s="60"/>
      <c r="K43" s="175"/>
      <c r="L43" s="12">
        <v>2.0833333333333301E-2</v>
      </c>
      <c r="M43" s="12">
        <v>2.5000000000000001E-2</v>
      </c>
      <c r="N43" s="13"/>
      <c r="O43" s="16"/>
      <c r="P43" s="16"/>
    </row>
    <row r="44" spans="1:17" ht="14.25">
      <c r="A44" s="176" t="s">
        <v>100</v>
      </c>
      <c r="B44" s="172"/>
      <c r="C44" s="147"/>
      <c r="D44" s="173"/>
      <c r="E44" s="174"/>
      <c r="F44" s="54"/>
      <c r="G44" s="144"/>
      <c r="H44" s="54"/>
      <c r="I44" s="60"/>
      <c r="J44" s="60"/>
      <c r="K44" s="175"/>
      <c r="L44" s="12">
        <v>2.0833333333333301E-2</v>
      </c>
      <c r="M44" s="12">
        <v>2.5000000000000001E-2</v>
      </c>
      <c r="N44" s="13"/>
      <c r="O44" s="16"/>
      <c r="P44" s="16"/>
    </row>
    <row r="45" spans="1:17" ht="14.25">
      <c r="A45" s="176" t="s">
        <v>101</v>
      </c>
      <c r="B45" s="172"/>
      <c r="C45" s="147"/>
      <c r="D45" s="173"/>
      <c r="E45" s="174"/>
      <c r="F45" s="54"/>
      <c r="G45" s="144"/>
      <c r="H45" s="54"/>
      <c r="I45" s="60"/>
      <c r="J45" s="60"/>
      <c r="K45" s="175"/>
      <c r="L45" s="12"/>
      <c r="M45" s="12"/>
      <c r="N45" s="13"/>
      <c r="O45" s="16"/>
      <c r="P45" s="16"/>
    </row>
    <row r="46" spans="1:17" ht="14.25">
      <c r="A46" s="176" t="s">
        <v>102</v>
      </c>
      <c r="B46" s="172"/>
      <c r="C46" s="147"/>
      <c r="D46" s="173"/>
      <c r="E46" s="174"/>
      <c r="F46" s="54"/>
      <c r="G46" s="144"/>
      <c r="H46" s="54"/>
      <c r="I46" s="60"/>
      <c r="J46" s="60"/>
      <c r="K46" s="175"/>
      <c r="L46" s="12"/>
      <c r="M46" s="12"/>
      <c r="N46" s="13"/>
      <c r="O46" s="16"/>
      <c r="P46" s="16"/>
    </row>
    <row r="47" spans="1:17" ht="15" thickBot="1">
      <c r="A47" s="6" t="s">
        <v>29</v>
      </c>
      <c r="B47" s="41" t="s">
        <v>67</v>
      </c>
      <c r="C47" s="30"/>
      <c r="D47" s="30"/>
      <c r="E47" s="9"/>
      <c r="F47" s="17">
        <f>G47-L47</f>
        <v>0.77361111111111114</v>
      </c>
      <c r="G47" s="141">
        <v>0.7944444444444444</v>
      </c>
      <c r="H47" s="17">
        <f>G47+M47</f>
        <v>0.81944444444444442</v>
      </c>
      <c r="I47" s="46"/>
      <c r="J47" s="46"/>
      <c r="K47" s="121"/>
      <c r="L47" s="12">
        <v>2.0833333333333301E-2</v>
      </c>
      <c r="M47" s="12">
        <v>2.5000000000000001E-2</v>
      </c>
      <c r="N47" s="13"/>
      <c r="O47" s="16"/>
      <c r="P47" s="16"/>
    </row>
    <row r="48" spans="1:17" ht="14.45" customHeight="1">
      <c r="A48" s="14"/>
      <c r="B48" s="34"/>
      <c r="C48" s="34"/>
      <c r="D48" s="34"/>
      <c r="E48" s="43"/>
      <c r="F48" s="45"/>
      <c r="G48" s="24"/>
      <c r="H48" s="45"/>
      <c r="I48" s="24"/>
      <c r="J48" s="24"/>
      <c r="K48" s="22"/>
      <c r="L48" s="12">
        <v>2.0833333333333301E-2</v>
      </c>
      <c r="M48" s="12">
        <v>2.5000000000000001E-2</v>
      </c>
      <c r="N48" s="12"/>
      <c r="O48" s="13"/>
      <c r="P48" s="16"/>
      <c r="Q48" s="16"/>
    </row>
    <row r="49" spans="1:17" ht="15.75" thickBot="1">
      <c r="A49" s="207" t="s">
        <v>38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12">
        <v>2.0833333333333301E-2</v>
      </c>
      <c r="M49" s="12">
        <v>2.5000000000000001E-2</v>
      </c>
      <c r="N49" s="13"/>
      <c r="O49" s="16"/>
      <c r="P49" s="16"/>
    </row>
    <row r="50" spans="1:17" ht="14.25">
      <c r="A50" s="6" t="s">
        <v>29</v>
      </c>
      <c r="B50" s="40" t="s">
        <v>68</v>
      </c>
      <c r="C50" s="33"/>
      <c r="D50" s="33"/>
      <c r="E50" s="44"/>
      <c r="F50" s="17">
        <f>G50-L50</f>
        <v>0.30555555555555558</v>
      </c>
      <c r="G50" s="36">
        <v>0.3263888888888889</v>
      </c>
      <c r="H50" s="17">
        <f>G50+M50</f>
        <v>0.35138888888888892</v>
      </c>
      <c r="I50" s="49"/>
      <c r="J50" s="49"/>
      <c r="K50" s="53"/>
      <c r="L50" s="12">
        <v>2.0833333333333301E-2</v>
      </c>
      <c r="M50" s="12">
        <v>2.5000000000000001E-2</v>
      </c>
      <c r="N50" s="13"/>
      <c r="O50" s="16"/>
      <c r="P50" s="16"/>
    </row>
    <row r="51" spans="1:17" ht="14.25">
      <c r="A51" s="6" t="s">
        <v>103</v>
      </c>
      <c r="B51" s="40"/>
      <c r="C51" s="33"/>
      <c r="D51" s="33"/>
      <c r="E51" s="44"/>
      <c r="F51" s="17"/>
      <c r="G51" s="36"/>
      <c r="H51" s="17"/>
      <c r="I51" s="49"/>
      <c r="J51" s="49"/>
      <c r="K51" s="21"/>
      <c r="L51" s="12">
        <v>2.0833333333333301E-2</v>
      </c>
      <c r="M51" s="12">
        <v>2.5000000000000001E-2</v>
      </c>
      <c r="N51" s="13"/>
      <c r="O51" s="16"/>
      <c r="P51" s="16"/>
    </row>
    <row r="52" spans="1:17" ht="14.25">
      <c r="A52" s="8" t="s">
        <v>104</v>
      </c>
      <c r="B52" s="39" t="s">
        <v>14</v>
      </c>
      <c r="C52" s="30"/>
      <c r="D52" s="30"/>
      <c r="E52" s="9"/>
      <c r="F52" s="17">
        <f>G52-L52</f>
        <v>0.31944444444444442</v>
      </c>
      <c r="G52" s="11">
        <v>0.34027777777777773</v>
      </c>
      <c r="H52" s="17">
        <f>G52+M52</f>
        <v>0.36527777777777776</v>
      </c>
      <c r="I52" s="46"/>
      <c r="J52" s="46"/>
      <c r="K52" s="18"/>
      <c r="L52" s="12">
        <v>2.0833333333333301E-2</v>
      </c>
      <c r="M52" s="12">
        <v>2.5000000000000001E-2</v>
      </c>
      <c r="N52" s="13"/>
      <c r="O52" s="16"/>
      <c r="P52" s="16"/>
    </row>
    <row r="53" spans="1:17" ht="14.25">
      <c r="A53" s="73" t="s">
        <v>104</v>
      </c>
      <c r="B53" s="74" t="s">
        <v>15</v>
      </c>
      <c r="C53" s="75" t="s">
        <v>7</v>
      </c>
      <c r="D53" s="76"/>
      <c r="E53" s="77"/>
      <c r="F53" s="78">
        <f>G53-L53</f>
        <v>0.3208333333333333</v>
      </c>
      <c r="G53" s="10">
        <v>0.34166666666666662</v>
      </c>
      <c r="H53" s="78">
        <f>G53+M53</f>
        <v>0.36666666666666664</v>
      </c>
      <c r="I53" s="83"/>
      <c r="J53" s="83"/>
      <c r="K53" s="84"/>
      <c r="L53" s="12">
        <v>2.0833333333333301E-2</v>
      </c>
      <c r="M53" s="12">
        <v>2.5000000000000001E-2</v>
      </c>
      <c r="N53" s="13"/>
      <c r="O53" s="16"/>
      <c r="P53" s="16"/>
      <c r="Q53" s="13"/>
    </row>
    <row r="54" spans="1:17" ht="14.25">
      <c r="A54" s="73" t="s">
        <v>105</v>
      </c>
      <c r="B54" s="79"/>
      <c r="C54" s="76"/>
      <c r="D54" s="76"/>
      <c r="E54" s="77"/>
      <c r="F54" s="80"/>
      <c r="G54" s="11"/>
      <c r="H54" s="78"/>
      <c r="I54" s="83"/>
      <c r="J54" s="83"/>
      <c r="K54" s="84"/>
      <c r="L54" s="12">
        <v>2.0833333333333301E-2</v>
      </c>
      <c r="M54" s="12">
        <v>2.5000000000000001E-2</v>
      </c>
      <c r="N54" s="13"/>
      <c r="O54" s="16"/>
      <c r="P54" s="16"/>
      <c r="Q54" s="13"/>
    </row>
    <row r="55" spans="1:17" ht="14.25">
      <c r="A55" s="73" t="s">
        <v>106</v>
      </c>
      <c r="B55" s="79"/>
      <c r="C55" s="76"/>
      <c r="D55" s="76"/>
      <c r="E55" s="77"/>
      <c r="F55" s="80"/>
      <c r="G55" s="11"/>
      <c r="H55" s="78"/>
      <c r="I55" s="83"/>
      <c r="J55" s="83"/>
      <c r="K55" s="84"/>
      <c r="L55" s="12">
        <v>2.0833333333333301E-2</v>
      </c>
      <c r="M55" s="12">
        <v>2.5000000000000001E-2</v>
      </c>
      <c r="N55" s="13"/>
      <c r="O55" s="16"/>
      <c r="P55" s="16"/>
      <c r="Q55" s="13"/>
    </row>
    <row r="56" spans="1:17" ht="14.25">
      <c r="A56" s="73" t="s">
        <v>107</v>
      </c>
      <c r="B56" s="79"/>
      <c r="C56" s="76"/>
      <c r="D56" s="76"/>
      <c r="E56" s="77"/>
      <c r="F56" s="80"/>
      <c r="G56" s="11"/>
      <c r="H56" s="78"/>
      <c r="I56" s="83"/>
      <c r="J56" s="83"/>
      <c r="K56" s="84"/>
      <c r="L56" s="12">
        <v>2.0833333333333301E-2</v>
      </c>
      <c r="M56" s="12">
        <v>2.5000000000000001E-2</v>
      </c>
      <c r="N56" s="13"/>
      <c r="O56" s="16"/>
      <c r="P56" s="16"/>
      <c r="Q56" s="13"/>
    </row>
    <row r="57" spans="1:17" ht="14.25">
      <c r="A57" s="73" t="s">
        <v>108</v>
      </c>
      <c r="B57" s="79"/>
      <c r="C57" s="76"/>
      <c r="D57" s="76"/>
      <c r="E57" s="77"/>
      <c r="F57" s="80"/>
      <c r="G57" s="11"/>
      <c r="H57" s="78"/>
      <c r="I57" s="83"/>
      <c r="J57" s="83"/>
      <c r="K57" s="84"/>
      <c r="L57" s="12">
        <v>2.0833333333333301E-2</v>
      </c>
      <c r="M57" s="12">
        <v>2.5000000000000001E-2</v>
      </c>
      <c r="N57" s="13"/>
      <c r="O57" s="16"/>
      <c r="P57" s="16"/>
      <c r="Q57" s="13"/>
    </row>
    <row r="58" spans="1:17" ht="14.25">
      <c r="A58" s="73" t="s">
        <v>39</v>
      </c>
      <c r="B58" s="79"/>
      <c r="C58" s="76"/>
      <c r="D58" s="76"/>
      <c r="E58" s="77"/>
      <c r="F58" s="80"/>
      <c r="G58" s="11"/>
      <c r="H58" s="78"/>
      <c r="I58" s="83"/>
      <c r="J58" s="83"/>
      <c r="K58" s="84"/>
      <c r="L58" s="12">
        <v>2.0833333333333301E-2</v>
      </c>
      <c r="M58" s="12">
        <v>2.5000000000000001E-2</v>
      </c>
      <c r="N58" s="13"/>
      <c r="O58" s="16"/>
      <c r="P58" s="16"/>
      <c r="Q58" s="13"/>
    </row>
    <row r="59" spans="1:17" ht="14.25">
      <c r="A59" s="73" t="s">
        <v>109</v>
      </c>
      <c r="B59" s="81"/>
      <c r="C59" s="75"/>
      <c r="D59" s="75"/>
      <c r="E59" s="82"/>
      <c r="F59" s="78"/>
      <c r="G59" s="10"/>
      <c r="H59" s="78"/>
      <c r="I59" s="85"/>
      <c r="J59" s="85"/>
      <c r="K59" s="108"/>
      <c r="L59" s="12">
        <v>2.0833333333333301E-2</v>
      </c>
      <c r="M59" s="12">
        <v>2.5000000000000001E-2</v>
      </c>
      <c r="N59" s="13"/>
      <c r="O59" s="16"/>
      <c r="P59" s="16"/>
      <c r="Q59" s="13"/>
    </row>
    <row r="60" spans="1:17" ht="14.25">
      <c r="A60" s="73" t="s">
        <v>110</v>
      </c>
      <c r="B60" s="81"/>
      <c r="C60" s="75"/>
      <c r="D60" s="75"/>
      <c r="E60" s="82"/>
      <c r="F60" s="78"/>
      <c r="G60" s="10"/>
      <c r="H60" s="78"/>
      <c r="I60" s="85"/>
      <c r="J60" s="85"/>
      <c r="K60" s="108"/>
      <c r="L60" s="12">
        <v>2.0833333333333301E-2</v>
      </c>
      <c r="M60" s="12">
        <v>2.5000000000000001E-2</v>
      </c>
      <c r="N60" s="13"/>
      <c r="O60" s="16"/>
      <c r="P60" s="16"/>
      <c r="Q60" s="13"/>
    </row>
    <row r="61" spans="1:17" ht="14.25">
      <c r="A61" s="73" t="s">
        <v>111</v>
      </c>
      <c r="B61" s="81"/>
      <c r="C61" s="75"/>
      <c r="D61" s="75"/>
      <c r="E61" s="82"/>
      <c r="F61" s="78"/>
      <c r="G61" s="10"/>
      <c r="H61" s="78"/>
      <c r="I61" s="85"/>
      <c r="J61" s="85"/>
      <c r="K61" s="108"/>
      <c r="L61" s="12">
        <v>2.0833333333333301E-2</v>
      </c>
      <c r="M61" s="12">
        <v>2.5000000000000001E-2</v>
      </c>
      <c r="N61" s="13"/>
      <c r="O61" s="16"/>
      <c r="P61" s="16"/>
      <c r="Q61" s="13"/>
    </row>
    <row r="62" spans="1:17" ht="14.25">
      <c r="A62" s="73" t="s">
        <v>75</v>
      </c>
      <c r="B62" s="81"/>
      <c r="C62" s="75"/>
      <c r="D62" s="75"/>
      <c r="E62" s="82"/>
      <c r="F62" s="78"/>
      <c r="G62" s="10"/>
      <c r="H62" s="78"/>
      <c r="I62" s="85"/>
      <c r="J62" s="85"/>
      <c r="K62" s="108"/>
      <c r="L62" s="12">
        <v>2.0833333333333301E-2</v>
      </c>
      <c r="M62" s="12">
        <v>2.5000000000000001E-2</v>
      </c>
      <c r="N62" s="13"/>
      <c r="O62" s="16"/>
      <c r="P62" s="16"/>
      <c r="Q62" s="13"/>
    </row>
    <row r="63" spans="1:17" ht="14.25">
      <c r="A63" s="73" t="s">
        <v>112</v>
      </c>
      <c r="B63" s="81"/>
      <c r="C63" s="75"/>
      <c r="D63" s="75"/>
      <c r="E63" s="82"/>
      <c r="F63" s="78"/>
      <c r="G63" s="10"/>
      <c r="H63" s="78"/>
      <c r="I63" s="85"/>
      <c r="J63" s="85"/>
      <c r="K63" s="108"/>
      <c r="L63" s="12"/>
      <c r="M63" s="12"/>
      <c r="N63" s="13"/>
      <c r="O63" s="16"/>
      <c r="P63" s="16"/>
      <c r="Q63" s="13"/>
    </row>
    <row r="64" spans="1:17" ht="14.25">
      <c r="A64" s="73" t="s">
        <v>113</v>
      </c>
      <c r="B64" s="81" t="s">
        <v>15</v>
      </c>
      <c r="C64" s="75" t="s">
        <v>8</v>
      </c>
      <c r="D64" s="75"/>
      <c r="E64" s="82"/>
      <c r="F64" s="78">
        <f>G64-L64</f>
        <v>0.3444444444444445</v>
      </c>
      <c r="G64" s="10">
        <v>0.36527777777777781</v>
      </c>
      <c r="H64" s="78">
        <f>G64+M64</f>
        <v>0.39027777777777783</v>
      </c>
      <c r="I64" s="85"/>
      <c r="J64" s="85"/>
      <c r="K64" s="108"/>
      <c r="L64" s="12">
        <v>2.0833333333333301E-2</v>
      </c>
      <c r="M64" s="12">
        <v>2.5000000000000001E-2</v>
      </c>
      <c r="N64" s="13"/>
      <c r="O64" s="16"/>
      <c r="P64" s="16"/>
      <c r="Q64" s="13"/>
    </row>
    <row r="65" spans="1:17" ht="14.25">
      <c r="A65" s="154" t="s">
        <v>114</v>
      </c>
      <c r="B65" s="178"/>
      <c r="C65" s="147"/>
      <c r="D65" s="147"/>
      <c r="E65" s="28"/>
      <c r="F65" s="54"/>
      <c r="G65" s="10"/>
      <c r="H65" s="54"/>
      <c r="I65" s="47"/>
      <c r="J65" s="47"/>
      <c r="K65" s="179"/>
      <c r="L65" s="12"/>
      <c r="M65" s="12"/>
      <c r="N65" s="13"/>
      <c r="O65" s="16"/>
      <c r="P65" s="16"/>
      <c r="Q65" s="13"/>
    </row>
    <row r="66" spans="1:17" ht="14.25">
      <c r="A66" s="154" t="s">
        <v>115</v>
      </c>
      <c r="B66" s="178"/>
      <c r="C66" s="147"/>
      <c r="D66" s="147"/>
      <c r="E66" s="28"/>
      <c r="F66" s="54"/>
      <c r="G66" s="10"/>
      <c r="H66" s="54"/>
      <c r="I66" s="47"/>
      <c r="J66" s="47"/>
      <c r="K66" s="179"/>
      <c r="L66" s="12"/>
      <c r="M66" s="12"/>
      <c r="N66" s="13"/>
      <c r="O66" s="16"/>
      <c r="P66" s="16"/>
      <c r="Q66" s="13"/>
    </row>
    <row r="67" spans="1:17" ht="14.25">
      <c r="A67" s="8" t="s">
        <v>116</v>
      </c>
      <c r="B67" s="41" t="s">
        <v>31</v>
      </c>
      <c r="C67" s="30"/>
      <c r="D67" s="30"/>
      <c r="E67" s="7"/>
      <c r="F67" s="17">
        <f>G67-L67</f>
        <v>0.35902777777777783</v>
      </c>
      <c r="G67" s="11">
        <v>0.37986111111111115</v>
      </c>
      <c r="H67" s="17">
        <f>G67+M67</f>
        <v>0.40486111111111117</v>
      </c>
      <c r="I67" s="46"/>
      <c r="J67" s="46"/>
      <c r="K67" s="18"/>
      <c r="L67" s="12">
        <v>2.0833333333333301E-2</v>
      </c>
      <c r="M67" s="12">
        <v>2.5000000000000001E-2</v>
      </c>
      <c r="N67" s="13"/>
      <c r="O67" s="16"/>
      <c r="P67" s="16"/>
      <c r="Q67" s="13"/>
    </row>
    <row r="68" spans="1:17" ht="14.25">
      <c r="A68" s="73" t="s">
        <v>116</v>
      </c>
      <c r="B68" s="81" t="s">
        <v>32</v>
      </c>
      <c r="C68" s="75" t="s">
        <v>7</v>
      </c>
      <c r="D68" s="86"/>
      <c r="E68" s="87"/>
      <c r="F68" s="78">
        <f>G68-L68</f>
        <v>0.36041666666666672</v>
      </c>
      <c r="G68" s="10">
        <v>0.38125000000000003</v>
      </c>
      <c r="H68" s="78">
        <f>G68+M68</f>
        <v>0.40625000000000006</v>
      </c>
      <c r="I68" s="83"/>
      <c r="J68" s="83"/>
      <c r="K68" s="84"/>
      <c r="L68" s="12">
        <v>2.0833333333333301E-2</v>
      </c>
      <c r="M68" s="12">
        <v>2.5000000000000001E-2</v>
      </c>
      <c r="N68" s="13"/>
      <c r="O68" s="16"/>
      <c r="P68" s="16"/>
      <c r="Q68" s="13"/>
    </row>
    <row r="69" spans="1:17" ht="14.25">
      <c r="A69" s="88" t="s">
        <v>117</v>
      </c>
      <c r="B69" s="86"/>
      <c r="C69" s="86"/>
      <c r="D69" s="86"/>
      <c r="E69" s="87"/>
      <c r="F69" s="78"/>
      <c r="G69" s="19"/>
      <c r="H69" s="78"/>
      <c r="I69" s="89"/>
      <c r="J69" s="83"/>
      <c r="K69" s="84"/>
      <c r="L69" s="12">
        <v>2.0833333333333301E-2</v>
      </c>
      <c r="M69" s="12">
        <v>2.5000000000000001E-2</v>
      </c>
      <c r="N69" s="13"/>
      <c r="O69" s="16"/>
      <c r="P69" s="16"/>
      <c r="Q69" s="13"/>
    </row>
    <row r="70" spans="1:17" ht="14.25">
      <c r="A70" s="73" t="s">
        <v>190</v>
      </c>
      <c r="B70" s="90"/>
      <c r="C70" s="86"/>
      <c r="D70" s="86"/>
      <c r="E70" s="91"/>
      <c r="F70" s="80"/>
      <c r="G70" s="11"/>
      <c r="H70" s="78"/>
      <c r="I70" s="83"/>
      <c r="J70" s="83"/>
      <c r="K70" s="84"/>
      <c r="L70" s="12">
        <v>2.0833333333333301E-2</v>
      </c>
      <c r="M70" s="12">
        <v>2.5000000000000001E-2</v>
      </c>
      <c r="N70" s="13"/>
      <c r="O70" s="16"/>
      <c r="P70" s="16"/>
      <c r="Q70" s="13"/>
    </row>
    <row r="71" spans="1:17" ht="14.25">
      <c r="A71" s="73" t="s">
        <v>118</v>
      </c>
      <c r="B71" s="81"/>
      <c r="C71" s="75"/>
      <c r="D71" s="75"/>
      <c r="E71" s="82"/>
      <c r="F71" s="78"/>
      <c r="G71" s="10"/>
      <c r="H71" s="78"/>
      <c r="I71" s="85"/>
      <c r="J71" s="85"/>
      <c r="K71" s="108"/>
      <c r="L71" s="12">
        <v>2.0833333333333301E-2</v>
      </c>
      <c r="M71" s="12">
        <v>2.5000000000000001E-2</v>
      </c>
      <c r="N71" s="13"/>
      <c r="O71" s="16"/>
      <c r="P71" s="16"/>
      <c r="Q71" s="13"/>
    </row>
    <row r="72" spans="1:17" ht="14.25">
      <c r="A72" s="73" t="s">
        <v>119</v>
      </c>
      <c r="B72" s="92"/>
      <c r="C72" s="93"/>
      <c r="D72" s="93"/>
      <c r="E72" s="91"/>
      <c r="F72" s="78"/>
      <c r="G72" s="11"/>
      <c r="H72" s="78"/>
      <c r="I72" s="83"/>
      <c r="J72" s="83"/>
      <c r="K72" s="84"/>
      <c r="L72" s="12">
        <v>2.0833333333333301E-2</v>
      </c>
      <c r="M72" s="12">
        <v>2.5000000000000001E-2</v>
      </c>
      <c r="N72" s="13"/>
      <c r="O72" s="16"/>
      <c r="P72" s="16"/>
      <c r="Q72" s="13"/>
    </row>
    <row r="73" spans="1:17" ht="14.25">
      <c r="A73" s="73" t="s">
        <v>109</v>
      </c>
      <c r="B73" s="81" t="s">
        <v>73</v>
      </c>
      <c r="C73" s="75" t="s">
        <v>8</v>
      </c>
      <c r="D73" s="86"/>
      <c r="E73" s="94"/>
      <c r="F73" s="78">
        <f>G73-L73</f>
        <v>0.37222222222222223</v>
      </c>
      <c r="G73" s="10">
        <v>0.39305555555555555</v>
      </c>
      <c r="H73" s="78">
        <f>G73+M73</f>
        <v>0.41805555555555557</v>
      </c>
      <c r="I73" s="83"/>
      <c r="J73" s="83"/>
      <c r="K73" s="84"/>
      <c r="L73" s="12">
        <v>2.0833333333333301E-2</v>
      </c>
      <c r="M73" s="12">
        <v>2.5000000000000001E-2</v>
      </c>
      <c r="N73" s="13"/>
      <c r="O73" s="16"/>
      <c r="P73" s="16"/>
      <c r="Q73" s="13"/>
    </row>
    <row r="74" spans="1:17" s="194" customFormat="1" ht="14.25">
      <c r="A74" s="154" t="s">
        <v>105</v>
      </c>
      <c r="B74" s="189"/>
      <c r="C74" s="190"/>
      <c r="D74" s="190"/>
      <c r="E74" s="29"/>
      <c r="F74" s="48"/>
      <c r="G74" s="141"/>
      <c r="H74" s="54"/>
      <c r="I74" s="46"/>
      <c r="J74" s="46"/>
      <c r="K74" s="185"/>
      <c r="L74" s="191">
        <v>2.0833333333333301E-2</v>
      </c>
      <c r="M74" s="191">
        <v>2.5000000000000001E-2</v>
      </c>
      <c r="N74" s="192"/>
      <c r="O74" s="193"/>
      <c r="P74" s="193"/>
      <c r="Q74" s="192"/>
    </row>
    <row r="75" spans="1:17" ht="14.25">
      <c r="A75" s="8" t="s">
        <v>120</v>
      </c>
      <c r="B75" s="39"/>
      <c r="C75" s="30"/>
      <c r="D75" s="30"/>
      <c r="E75" s="9"/>
      <c r="F75" s="17"/>
      <c r="G75" s="11"/>
      <c r="H75" s="17"/>
      <c r="I75" s="46"/>
      <c r="J75" s="46"/>
      <c r="K75" s="18"/>
      <c r="L75" s="12"/>
      <c r="M75" s="12"/>
      <c r="N75" s="13"/>
      <c r="O75" s="16"/>
      <c r="P75" s="16"/>
      <c r="Q75" s="13"/>
    </row>
    <row r="76" spans="1:17" ht="14.25">
      <c r="A76" s="8" t="s">
        <v>121</v>
      </c>
      <c r="B76" s="39"/>
      <c r="C76" s="30"/>
      <c r="D76" s="30"/>
      <c r="E76" s="9"/>
      <c r="F76" s="17"/>
      <c r="G76" s="11"/>
      <c r="H76" s="17"/>
      <c r="I76" s="46"/>
      <c r="J76" s="46"/>
      <c r="K76" s="18"/>
      <c r="L76" s="12"/>
      <c r="M76" s="12"/>
      <c r="N76" s="13"/>
      <c r="O76" s="16"/>
      <c r="P76" s="16"/>
      <c r="Q76" s="13"/>
    </row>
    <row r="77" spans="1:17" ht="14.25">
      <c r="A77" s="8" t="s">
        <v>191</v>
      </c>
      <c r="B77" s="39"/>
      <c r="C77" s="30"/>
      <c r="D77" s="30"/>
      <c r="E77" s="9"/>
      <c r="F77" s="17"/>
      <c r="G77" s="11"/>
      <c r="H77" s="17"/>
      <c r="I77" s="46"/>
      <c r="J77" s="46"/>
      <c r="K77" s="18"/>
      <c r="L77" s="12"/>
      <c r="M77" s="12"/>
      <c r="N77" s="13"/>
      <c r="O77" s="16"/>
      <c r="P77" s="16"/>
      <c r="Q77" s="13"/>
    </row>
    <row r="78" spans="1:17" ht="14.25">
      <c r="A78" s="8" t="s">
        <v>122</v>
      </c>
      <c r="B78" s="39"/>
      <c r="C78" s="30"/>
      <c r="D78" s="30"/>
      <c r="E78" s="9"/>
      <c r="F78" s="17"/>
      <c r="G78" s="11"/>
      <c r="H78" s="17"/>
      <c r="I78" s="46"/>
      <c r="J78" s="46"/>
      <c r="K78" s="18"/>
      <c r="L78" s="12"/>
      <c r="M78" s="12"/>
      <c r="N78" s="13"/>
      <c r="O78" s="16"/>
      <c r="P78" s="16"/>
      <c r="Q78" s="13"/>
    </row>
    <row r="79" spans="1:17" ht="14.25">
      <c r="A79" s="8" t="s">
        <v>192</v>
      </c>
      <c r="B79" s="39"/>
      <c r="C79" s="30"/>
      <c r="D79" s="30"/>
      <c r="E79" s="9"/>
      <c r="F79" s="17"/>
      <c r="G79" s="11"/>
      <c r="H79" s="17"/>
      <c r="I79" s="46"/>
      <c r="J79" s="46"/>
      <c r="K79" s="18"/>
      <c r="L79" s="12"/>
      <c r="M79" s="12"/>
      <c r="N79" s="13"/>
      <c r="O79" s="16"/>
      <c r="P79" s="16"/>
      <c r="Q79" s="13"/>
    </row>
    <row r="80" spans="1:17" ht="14.25">
      <c r="A80" s="8" t="s">
        <v>123</v>
      </c>
      <c r="B80" s="39" t="s">
        <v>16</v>
      </c>
      <c r="C80" s="30"/>
      <c r="D80" s="30"/>
      <c r="E80" s="9"/>
      <c r="F80" s="17">
        <f>G80-L80</f>
        <v>0.40208333333333335</v>
      </c>
      <c r="G80" s="11">
        <v>0.42291666666666666</v>
      </c>
      <c r="H80" s="17">
        <f>G80+M80</f>
        <v>0.44791666666666669</v>
      </c>
      <c r="I80" s="46"/>
      <c r="J80" s="46"/>
      <c r="K80" s="18"/>
      <c r="L80" s="12">
        <v>2.0833333333333301E-2</v>
      </c>
      <c r="M80" s="12">
        <v>2.5000000000000001E-2</v>
      </c>
      <c r="N80" s="13"/>
      <c r="O80" s="16"/>
      <c r="P80" s="16"/>
      <c r="Q80" s="13"/>
    </row>
    <row r="81" spans="1:17" ht="14.25">
      <c r="A81" s="73" t="s">
        <v>123</v>
      </c>
      <c r="B81" s="81" t="s">
        <v>17</v>
      </c>
      <c r="C81" s="75" t="s">
        <v>5</v>
      </c>
      <c r="D81" s="75"/>
      <c r="E81" s="82"/>
      <c r="F81" s="78">
        <f>G81-L81</f>
        <v>0.40347222222222223</v>
      </c>
      <c r="G81" s="10">
        <v>0.42430555555555555</v>
      </c>
      <c r="H81" s="78">
        <f>G81+M81</f>
        <v>0.44930555555555557</v>
      </c>
      <c r="I81" s="85"/>
      <c r="J81" s="85"/>
      <c r="K81" s="108"/>
      <c r="L81" s="12">
        <v>2.0833333333333301E-2</v>
      </c>
      <c r="M81" s="12">
        <v>2.5000000000000001E-2</v>
      </c>
      <c r="N81" s="13"/>
      <c r="O81" s="16"/>
      <c r="P81" s="16"/>
      <c r="Q81" s="13"/>
    </row>
    <row r="82" spans="1:17" ht="14.25">
      <c r="A82" s="73" t="s">
        <v>43</v>
      </c>
      <c r="B82" s="90"/>
      <c r="C82" s="86"/>
      <c r="D82" s="86"/>
      <c r="E82" s="82"/>
      <c r="F82" s="78"/>
      <c r="G82" s="11"/>
      <c r="H82" s="78"/>
      <c r="I82" s="83"/>
      <c r="J82" s="83"/>
      <c r="K82" s="84"/>
      <c r="L82" s="12">
        <v>2.0833333333333301E-2</v>
      </c>
      <c r="M82" s="12">
        <v>2.5000000000000001E-2</v>
      </c>
      <c r="N82" s="13"/>
      <c r="O82" s="16"/>
      <c r="P82" s="16"/>
      <c r="Q82" s="13"/>
    </row>
    <row r="83" spans="1:17" ht="14.25">
      <c r="A83" s="73" t="s">
        <v>44</v>
      </c>
      <c r="B83" s="90"/>
      <c r="C83" s="86"/>
      <c r="D83" s="86"/>
      <c r="E83" s="82"/>
      <c r="F83" s="78"/>
      <c r="G83" s="11"/>
      <c r="H83" s="78"/>
      <c r="I83" s="83"/>
      <c r="J83" s="83"/>
      <c r="K83" s="84"/>
      <c r="L83" s="12">
        <v>2.0833333333333301E-2</v>
      </c>
      <c r="M83" s="12">
        <v>2.5000000000000001E-2</v>
      </c>
      <c r="N83" s="13"/>
      <c r="O83" s="16"/>
      <c r="P83" s="16"/>
      <c r="Q83" s="13"/>
    </row>
    <row r="84" spans="1:17" ht="14.25">
      <c r="A84" s="73" t="s">
        <v>45</v>
      </c>
      <c r="B84" s="90"/>
      <c r="C84" s="86"/>
      <c r="D84" s="86"/>
      <c r="E84" s="82"/>
      <c r="F84" s="78"/>
      <c r="G84" s="11"/>
      <c r="H84" s="78"/>
      <c r="I84" s="83"/>
      <c r="J84" s="83"/>
      <c r="K84" s="84"/>
      <c r="L84" s="12">
        <v>2.0833333333333301E-2</v>
      </c>
      <c r="M84" s="12">
        <v>2.5000000000000001E-2</v>
      </c>
      <c r="N84" s="13"/>
      <c r="O84" s="16"/>
      <c r="P84" s="16"/>
      <c r="Q84" s="13"/>
    </row>
    <row r="85" spans="1:17" ht="14.25">
      <c r="A85" s="73" t="s">
        <v>46</v>
      </c>
      <c r="B85" s="90"/>
      <c r="C85" s="86"/>
      <c r="D85" s="86"/>
      <c r="E85" s="82"/>
      <c r="F85" s="78"/>
      <c r="G85" s="11"/>
      <c r="H85" s="78"/>
      <c r="I85" s="83"/>
      <c r="J85" s="83"/>
      <c r="K85" s="84"/>
      <c r="L85" s="12">
        <v>2.0833333333333301E-2</v>
      </c>
      <c r="M85" s="12">
        <v>2.5000000000000001E-2</v>
      </c>
      <c r="N85" s="13"/>
      <c r="O85" s="16"/>
      <c r="P85" s="16"/>
      <c r="Q85" s="13"/>
    </row>
    <row r="86" spans="1:17" ht="14.25">
      <c r="A86" s="73" t="s">
        <v>69</v>
      </c>
      <c r="B86" s="90"/>
      <c r="C86" s="86"/>
      <c r="D86" s="86"/>
      <c r="E86" s="82"/>
      <c r="F86" s="78"/>
      <c r="G86" s="11"/>
      <c r="H86" s="78"/>
      <c r="I86" s="83"/>
      <c r="J86" s="83"/>
      <c r="K86" s="84"/>
      <c r="L86" s="12">
        <v>2.0833333333333301E-2</v>
      </c>
      <c r="M86" s="12">
        <v>2.5000000000000001E-2</v>
      </c>
      <c r="N86" s="13"/>
      <c r="O86" s="16"/>
      <c r="P86" s="16"/>
      <c r="Q86" s="13"/>
    </row>
    <row r="87" spans="1:17" ht="14.25">
      <c r="A87" s="73" t="s">
        <v>70</v>
      </c>
      <c r="B87" s="90"/>
      <c r="C87" s="86"/>
      <c r="D87" s="86"/>
      <c r="E87" s="82"/>
      <c r="F87" s="78"/>
      <c r="G87" s="11"/>
      <c r="H87" s="78"/>
      <c r="I87" s="83"/>
      <c r="J87" s="83"/>
      <c r="K87" s="84"/>
      <c r="L87" s="12">
        <v>2.0833333333333301E-2</v>
      </c>
      <c r="M87" s="12">
        <v>2.5000000000000001E-2</v>
      </c>
      <c r="N87" s="13"/>
      <c r="O87" s="16"/>
      <c r="P87" s="16"/>
      <c r="Q87" s="13"/>
    </row>
    <row r="88" spans="1:17" ht="14.25">
      <c r="A88" s="73" t="s">
        <v>124</v>
      </c>
      <c r="B88" s="90"/>
      <c r="C88" s="86"/>
      <c r="D88" s="86"/>
      <c r="E88" s="82"/>
      <c r="F88" s="78"/>
      <c r="G88" s="11"/>
      <c r="H88" s="78"/>
      <c r="I88" s="83"/>
      <c r="J88" s="83"/>
      <c r="K88" s="84"/>
      <c r="L88" s="12">
        <v>2.0833333333333301E-2</v>
      </c>
      <c r="M88" s="12">
        <v>2.5000000000000001E-2</v>
      </c>
      <c r="N88" s="13"/>
      <c r="O88" s="16"/>
      <c r="P88" s="16"/>
      <c r="Q88" s="13"/>
    </row>
    <row r="89" spans="1:17" ht="15">
      <c r="A89" s="73" t="s">
        <v>125</v>
      </c>
      <c r="B89" s="95" t="s">
        <v>17</v>
      </c>
      <c r="C89" s="75" t="s">
        <v>8</v>
      </c>
      <c r="D89" s="86"/>
      <c r="E89" s="82"/>
      <c r="F89" s="78">
        <f>G89-L91</f>
        <v>0.42222222222222222</v>
      </c>
      <c r="G89" s="10">
        <v>0.44305555555555554</v>
      </c>
      <c r="H89" s="78">
        <f>G89+M89</f>
        <v>0.46805555555555556</v>
      </c>
      <c r="I89" s="83"/>
      <c r="J89" s="83"/>
      <c r="K89" s="84"/>
      <c r="L89" s="12">
        <v>2.0833333333333301E-2</v>
      </c>
      <c r="M89" s="12">
        <v>2.5000000000000001E-2</v>
      </c>
      <c r="N89" s="13"/>
      <c r="O89" s="16"/>
      <c r="P89" s="16"/>
      <c r="Q89" s="13"/>
    </row>
    <row r="90" spans="1:17" ht="14.25">
      <c r="A90" s="177" t="s">
        <v>47</v>
      </c>
      <c r="B90" s="35"/>
      <c r="C90" s="35"/>
      <c r="D90" s="35"/>
      <c r="E90" s="50"/>
      <c r="F90" s="35"/>
      <c r="G90" s="180"/>
      <c r="H90" s="50"/>
      <c r="I90" s="50"/>
      <c r="J90" s="50"/>
      <c r="K90" s="50"/>
      <c r="L90" s="12">
        <v>2.0833333333333301E-2</v>
      </c>
      <c r="M90" s="12">
        <v>2.5000000000000001E-2</v>
      </c>
      <c r="N90" s="13"/>
      <c r="O90" s="16"/>
      <c r="P90" s="16"/>
      <c r="Q90" s="13"/>
    </row>
    <row r="91" spans="1:17" ht="14.25">
      <c r="A91" s="8" t="s">
        <v>48</v>
      </c>
      <c r="B91" s="41"/>
      <c r="C91" s="30"/>
      <c r="D91" s="30"/>
      <c r="E91" s="29"/>
      <c r="F91" s="17"/>
      <c r="G91" s="11"/>
      <c r="H91" s="17"/>
      <c r="I91" s="46"/>
      <c r="J91" s="46"/>
      <c r="K91" s="18"/>
      <c r="L91" s="12">
        <v>2.0833333333333301E-2</v>
      </c>
      <c r="M91" s="12">
        <v>2.5000000000000001E-2</v>
      </c>
      <c r="N91" s="13"/>
      <c r="O91" s="16"/>
      <c r="P91" s="16"/>
      <c r="Q91" s="13"/>
    </row>
    <row r="92" spans="1:17" ht="14.25">
      <c r="A92" s="8" t="s">
        <v>71</v>
      </c>
      <c r="B92" s="41"/>
      <c r="C92" s="30"/>
      <c r="D92" s="30"/>
      <c r="E92" s="29"/>
      <c r="F92" s="17"/>
      <c r="G92" s="11"/>
      <c r="H92" s="17"/>
      <c r="I92" s="46"/>
      <c r="J92" s="46"/>
      <c r="K92" s="18"/>
      <c r="L92" s="12"/>
      <c r="M92" s="12"/>
      <c r="N92" s="13"/>
      <c r="O92" s="16"/>
      <c r="P92" s="16"/>
      <c r="Q92" s="13"/>
    </row>
    <row r="93" spans="1:17" ht="14.25">
      <c r="A93" s="8" t="s">
        <v>72</v>
      </c>
      <c r="B93" s="41" t="s">
        <v>18</v>
      </c>
      <c r="C93" s="30"/>
      <c r="D93" s="30"/>
      <c r="E93" s="29"/>
      <c r="F93" s="17">
        <f>G93-L93</f>
        <v>0.43472222222222223</v>
      </c>
      <c r="G93" s="11">
        <v>0.45555555555555555</v>
      </c>
      <c r="H93" s="17">
        <f>G93+M90</f>
        <v>0.48055555555555557</v>
      </c>
      <c r="I93" s="46"/>
      <c r="J93" s="46"/>
      <c r="K93" s="18"/>
      <c r="L93" s="12">
        <v>2.0833333333333301E-2</v>
      </c>
      <c r="M93" s="12">
        <v>2.5000000000000001E-2</v>
      </c>
      <c r="N93" s="13"/>
      <c r="O93" s="16"/>
      <c r="P93" s="16"/>
      <c r="Q93" s="13"/>
    </row>
    <row r="94" spans="1:17" ht="14.25">
      <c r="A94" s="73" t="s">
        <v>72</v>
      </c>
      <c r="B94" s="81" t="s">
        <v>19</v>
      </c>
      <c r="C94" s="75" t="s">
        <v>7</v>
      </c>
      <c r="D94" s="86"/>
      <c r="E94" s="82"/>
      <c r="F94" s="78">
        <f>G94-L94</f>
        <v>0.43611111111111112</v>
      </c>
      <c r="G94" s="10">
        <v>0.45694444444444443</v>
      </c>
      <c r="H94" s="78">
        <f>G94+M94</f>
        <v>0.48194444444444445</v>
      </c>
      <c r="I94" s="83"/>
      <c r="J94" s="83"/>
      <c r="K94" s="84"/>
      <c r="L94" s="12">
        <v>2.0833333333333301E-2</v>
      </c>
      <c r="M94" s="12">
        <v>2.5000000000000001E-2</v>
      </c>
      <c r="N94" s="13"/>
      <c r="O94" s="16"/>
      <c r="P94" s="16"/>
      <c r="Q94" s="13"/>
    </row>
    <row r="95" spans="1:17" ht="14.25">
      <c r="A95" s="73" t="s">
        <v>126</v>
      </c>
      <c r="B95" s="90"/>
      <c r="C95" s="86"/>
      <c r="D95" s="86"/>
      <c r="E95" s="82"/>
      <c r="F95" s="78"/>
      <c r="G95" s="11"/>
      <c r="H95" s="78"/>
      <c r="I95" s="83"/>
      <c r="J95" s="83"/>
      <c r="K95" s="84"/>
      <c r="L95" s="12">
        <v>2.0833333333333301E-2</v>
      </c>
      <c r="M95" s="12">
        <v>2.5000000000000001E-2</v>
      </c>
      <c r="N95" s="13"/>
      <c r="O95" s="16"/>
      <c r="P95" s="16"/>
      <c r="Q95" s="13"/>
    </row>
    <row r="96" spans="1:17" ht="14.25">
      <c r="A96" s="73" t="s">
        <v>127</v>
      </c>
      <c r="B96" s="90"/>
      <c r="C96" s="86"/>
      <c r="D96" s="86"/>
      <c r="E96" s="82"/>
      <c r="F96" s="78"/>
      <c r="G96" s="11"/>
      <c r="H96" s="78"/>
      <c r="I96" s="83"/>
      <c r="J96" s="83"/>
      <c r="K96" s="84"/>
      <c r="L96" s="12">
        <v>2.0833333333333301E-2</v>
      </c>
      <c r="M96" s="12">
        <v>2.5000000000000001E-2</v>
      </c>
      <c r="N96" s="13"/>
      <c r="O96" s="16"/>
      <c r="P96" s="16"/>
      <c r="Q96" s="13"/>
    </row>
    <row r="97" spans="1:17" ht="14.25">
      <c r="A97" s="73" t="s">
        <v>128</v>
      </c>
      <c r="B97" s="90"/>
      <c r="C97" s="86"/>
      <c r="D97" s="86"/>
      <c r="E97" s="82"/>
      <c r="F97" s="78"/>
      <c r="G97" s="11"/>
      <c r="H97" s="78"/>
      <c r="I97" s="83"/>
      <c r="J97" s="83"/>
      <c r="K97" s="84"/>
      <c r="L97" s="12">
        <v>2.0833333333333301E-2</v>
      </c>
      <c r="M97" s="12">
        <v>2.5000000000000001E-2</v>
      </c>
      <c r="N97" s="13"/>
      <c r="O97" s="16"/>
      <c r="P97" s="16"/>
      <c r="Q97" s="13"/>
    </row>
    <row r="98" spans="1:17" ht="14.25">
      <c r="A98" s="73" t="s">
        <v>129</v>
      </c>
      <c r="B98" s="90"/>
      <c r="C98" s="86"/>
      <c r="D98" s="86"/>
      <c r="E98" s="82"/>
      <c r="F98" s="78"/>
      <c r="G98" s="11"/>
      <c r="H98" s="78"/>
      <c r="I98" s="83"/>
      <c r="J98" s="83"/>
      <c r="K98" s="84"/>
      <c r="L98" s="12">
        <v>2.0833333333333301E-2</v>
      </c>
      <c r="M98" s="12">
        <v>2.5000000000000001E-2</v>
      </c>
      <c r="N98" s="13"/>
      <c r="O98" s="16"/>
      <c r="P98" s="16"/>
      <c r="Q98" s="13"/>
    </row>
    <row r="99" spans="1:17" ht="14.25">
      <c r="A99" s="73" t="s">
        <v>130</v>
      </c>
      <c r="B99" s="90"/>
      <c r="C99" s="86"/>
      <c r="D99" s="86"/>
      <c r="E99" s="82"/>
      <c r="F99" s="78"/>
      <c r="G99" s="11"/>
      <c r="H99" s="78"/>
      <c r="I99" s="83"/>
      <c r="J99" s="83"/>
      <c r="K99" s="84"/>
      <c r="L99" s="12">
        <v>2.0833333333333301E-2</v>
      </c>
      <c r="M99" s="12">
        <v>2.5000000000000001E-2</v>
      </c>
      <c r="N99" s="13"/>
      <c r="O99" s="16"/>
      <c r="P99" s="16"/>
      <c r="Q99" s="13"/>
    </row>
    <row r="100" spans="1:17" ht="14.25">
      <c r="A100" s="73" t="s">
        <v>131</v>
      </c>
      <c r="B100" s="75" t="s">
        <v>19</v>
      </c>
      <c r="C100" s="75" t="s">
        <v>8</v>
      </c>
      <c r="D100" s="96"/>
      <c r="E100" s="97"/>
      <c r="F100" s="78">
        <f>G100-L100</f>
        <v>0.44930555555555557</v>
      </c>
      <c r="G100" s="197">
        <v>0.47013888888888888</v>
      </c>
      <c r="H100" s="78">
        <f>G100+M100</f>
        <v>0.49513888888888891</v>
      </c>
      <c r="I100" s="97"/>
      <c r="J100" s="97"/>
      <c r="K100" s="98"/>
      <c r="L100" s="12">
        <v>2.0833333333333301E-2</v>
      </c>
      <c r="M100" s="12">
        <v>2.5000000000000001E-2</v>
      </c>
      <c r="N100" s="13"/>
      <c r="O100" s="16"/>
      <c r="P100" s="16"/>
      <c r="Q100" s="13"/>
    </row>
    <row r="101" spans="1:17" ht="14.25">
      <c r="A101" s="8" t="s">
        <v>132</v>
      </c>
      <c r="B101" s="35"/>
      <c r="C101" s="35"/>
      <c r="D101" s="35"/>
      <c r="E101" s="50"/>
      <c r="F101" s="186"/>
      <c r="G101" s="187"/>
      <c r="H101" s="186"/>
      <c r="I101" s="59"/>
      <c r="J101" s="50"/>
      <c r="K101" s="51"/>
      <c r="L101" s="12">
        <v>2.0833333333333301E-2</v>
      </c>
      <c r="M101" s="12">
        <v>2.5000000000000001E-2</v>
      </c>
      <c r="N101" s="13"/>
      <c r="O101" s="16"/>
      <c r="P101" s="16"/>
      <c r="Q101" s="13"/>
    </row>
    <row r="102" spans="1:17" ht="14.25">
      <c r="A102" s="8" t="s">
        <v>133</v>
      </c>
      <c r="B102" s="31" t="s">
        <v>20</v>
      </c>
      <c r="C102" s="35"/>
      <c r="D102" s="35"/>
      <c r="E102" s="50"/>
      <c r="F102" s="17">
        <f>G102-L102</f>
        <v>0.45624999999999999</v>
      </c>
      <c r="G102" s="198">
        <v>0.4770833333333333</v>
      </c>
      <c r="H102" s="17">
        <f>G102+M102</f>
        <v>0.50208333333333333</v>
      </c>
      <c r="I102" s="59"/>
      <c r="J102" s="50"/>
      <c r="K102" s="51"/>
      <c r="L102" s="12">
        <v>2.0833333333333301E-2</v>
      </c>
      <c r="M102" s="12">
        <v>2.5000000000000001E-2</v>
      </c>
      <c r="N102" s="13"/>
      <c r="O102" s="16"/>
      <c r="P102" s="16"/>
      <c r="Q102" s="13"/>
    </row>
    <row r="103" spans="1:17" ht="14.25">
      <c r="A103" s="73" t="s">
        <v>133</v>
      </c>
      <c r="B103" s="99" t="s">
        <v>21</v>
      </c>
      <c r="C103" s="99" t="s">
        <v>7</v>
      </c>
      <c r="D103" s="99"/>
      <c r="E103" s="100"/>
      <c r="F103" s="78">
        <f>G103-L103</f>
        <v>0.45763888888888887</v>
      </c>
      <c r="G103" s="199">
        <v>0.47847222222222219</v>
      </c>
      <c r="H103" s="78">
        <f>G103+M103</f>
        <v>0.50347222222222221</v>
      </c>
      <c r="I103" s="100"/>
      <c r="J103" s="100"/>
      <c r="K103" s="105"/>
      <c r="L103" s="12">
        <v>2.0833333333333301E-2</v>
      </c>
      <c r="M103" s="12">
        <v>2.5000000000000001E-2</v>
      </c>
      <c r="N103" s="13"/>
      <c r="O103" s="16"/>
      <c r="P103" s="16"/>
      <c r="Q103" s="13"/>
    </row>
    <row r="104" spans="1:17" ht="15">
      <c r="A104" s="101" t="s">
        <v>134</v>
      </c>
      <c r="B104" s="96"/>
      <c r="C104" s="96"/>
      <c r="D104" s="96"/>
      <c r="E104" s="97"/>
      <c r="F104" s="78"/>
      <c r="G104" s="70"/>
      <c r="H104" s="78"/>
      <c r="I104" s="97"/>
      <c r="J104" s="97"/>
      <c r="K104" s="98"/>
      <c r="L104" s="12">
        <v>2.0833333333333301E-2</v>
      </c>
      <c r="M104" s="12">
        <v>2.5000000000000001E-2</v>
      </c>
    </row>
    <row r="105" spans="1:17" ht="15">
      <c r="A105" s="101" t="s">
        <v>135</v>
      </c>
      <c r="B105" s="96"/>
      <c r="C105" s="96"/>
      <c r="D105" s="96"/>
      <c r="E105" s="97"/>
      <c r="F105" s="78"/>
      <c r="G105" s="70"/>
      <c r="H105" s="78"/>
      <c r="I105" s="97"/>
      <c r="J105" s="97"/>
      <c r="K105" s="98"/>
      <c r="L105" s="12">
        <v>2.0833333333333301E-2</v>
      </c>
      <c r="M105" s="12">
        <v>2.5000000000000001E-2</v>
      </c>
    </row>
    <row r="106" spans="1:17" ht="15.75" thickBot="1">
      <c r="A106" s="102" t="s">
        <v>136</v>
      </c>
      <c r="B106" s="103"/>
      <c r="C106" s="103"/>
      <c r="D106" s="103"/>
      <c r="E106" s="104"/>
      <c r="F106" s="111"/>
      <c r="G106" s="71"/>
      <c r="H106" s="111"/>
      <c r="I106" s="104"/>
      <c r="J106" s="104"/>
      <c r="K106" s="106"/>
      <c r="L106" s="12">
        <v>2.0833333333333301E-2</v>
      </c>
      <c r="M106" s="12">
        <v>2.5000000000000001E-2</v>
      </c>
    </row>
    <row r="107" spans="1:17" ht="15">
      <c r="A107" s="123"/>
      <c r="F107" s="132"/>
      <c r="G107" s="127"/>
      <c r="H107" s="132"/>
      <c r="L107" s="12">
        <v>2.0833333333333301E-2</v>
      </c>
      <c r="M107" s="12">
        <v>2.5000000000000001E-2</v>
      </c>
    </row>
    <row r="108" spans="1:17" ht="15" thickBot="1">
      <c r="A108" s="130"/>
      <c r="B108" s="131"/>
      <c r="C108" s="131"/>
      <c r="D108" s="131"/>
      <c r="E108" s="124"/>
      <c r="F108" s="133"/>
      <c r="G108" s="128"/>
      <c r="H108" s="133"/>
      <c r="I108" s="124"/>
      <c r="J108" s="124"/>
      <c r="K108" s="124"/>
      <c r="L108" s="12">
        <v>2.0833333333333301E-2</v>
      </c>
      <c r="M108" s="12">
        <v>2.5000000000000001E-2</v>
      </c>
      <c r="N108" s="12"/>
    </row>
    <row r="109" spans="1:17" ht="14.25">
      <c r="A109" s="107" t="s">
        <v>137</v>
      </c>
      <c r="B109" s="79"/>
      <c r="C109" s="76"/>
      <c r="D109" s="76"/>
      <c r="E109" s="113"/>
      <c r="F109" s="118"/>
      <c r="G109" s="36"/>
      <c r="H109" s="118"/>
      <c r="I109" s="114"/>
      <c r="J109" s="114"/>
      <c r="K109" s="122"/>
      <c r="L109" s="12">
        <v>2.0833333333333301E-2</v>
      </c>
      <c r="M109" s="12">
        <v>2.5000000000000001E-2</v>
      </c>
      <c r="N109" s="12"/>
    </row>
    <row r="110" spans="1:17" ht="14.25">
      <c r="A110" s="107" t="s">
        <v>138</v>
      </c>
      <c r="B110" s="93"/>
      <c r="C110" s="86"/>
      <c r="D110" s="86"/>
      <c r="E110" s="91"/>
      <c r="F110" s="78"/>
      <c r="G110" s="11"/>
      <c r="H110" s="78"/>
      <c r="I110" s="80"/>
      <c r="J110" s="80"/>
      <c r="K110" s="84"/>
      <c r="L110" s="12">
        <v>2.0833333333333301E-2</v>
      </c>
      <c r="M110" s="12">
        <v>2.5000000000000001E-2</v>
      </c>
      <c r="N110" s="12"/>
    </row>
    <row r="111" spans="1:17" ht="14.25">
      <c r="A111" s="73" t="s">
        <v>139</v>
      </c>
      <c r="B111" s="75" t="s">
        <v>21</v>
      </c>
      <c r="C111" s="75" t="s">
        <v>8</v>
      </c>
      <c r="D111" s="75"/>
      <c r="E111" s="82"/>
      <c r="F111" s="78">
        <f>G111-L111</f>
        <v>0.47152777777777777</v>
      </c>
      <c r="G111" s="10">
        <v>0.49236111111111108</v>
      </c>
      <c r="H111" s="78">
        <f>G111+M111</f>
        <v>0.51736111111111105</v>
      </c>
      <c r="I111" s="78"/>
      <c r="J111" s="78"/>
      <c r="K111" s="108"/>
      <c r="L111" s="12">
        <v>2.0833333333333301E-2</v>
      </c>
      <c r="M111" s="12">
        <v>2.5000000000000001E-2</v>
      </c>
      <c r="N111" s="12"/>
    </row>
    <row r="112" spans="1:17" ht="14.25">
      <c r="A112" s="8" t="s">
        <v>140</v>
      </c>
      <c r="B112" s="30"/>
      <c r="C112" s="30"/>
      <c r="D112" s="30"/>
      <c r="E112" s="7"/>
      <c r="F112" s="48"/>
      <c r="G112" s="11"/>
      <c r="H112" s="48"/>
      <c r="I112" s="48"/>
      <c r="J112" s="48"/>
      <c r="K112" s="18"/>
      <c r="L112" s="12">
        <v>2.0833333333333301E-2</v>
      </c>
      <c r="M112" s="12">
        <v>2.5000000000000001E-2</v>
      </c>
      <c r="N112" s="12"/>
    </row>
    <row r="113" spans="1:14" ht="14.25">
      <c r="A113" s="8" t="s">
        <v>141</v>
      </c>
      <c r="B113" s="41"/>
      <c r="C113" s="30"/>
      <c r="D113" s="30"/>
      <c r="E113" s="15"/>
      <c r="F113" s="48"/>
      <c r="G113" s="11"/>
      <c r="H113" s="48"/>
      <c r="I113" s="46"/>
      <c r="J113" s="46"/>
      <c r="K113" s="18"/>
      <c r="L113" s="12">
        <v>2.0833333333333301E-2</v>
      </c>
      <c r="M113" s="12">
        <v>2.5000000000000001E-2</v>
      </c>
      <c r="N113" s="12"/>
    </row>
    <row r="114" spans="1:14" ht="14.25">
      <c r="A114" s="8" t="s">
        <v>49</v>
      </c>
      <c r="B114" s="41"/>
      <c r="C114" s="30"/>
      <c r="D114" s="30"/>
      <c r="E114" s="15"/>
      <c r="F114" s="48"/>
      <c r="G114" s="11"/>
      <c r="H114" s="48"/>
      <c r="I114" s="46"/>
      <c r="J114" s="46"/>
      <c r="K114" s="18"/>
      <c r="L114" s="12">
        <v>2.0833333333333301E-2</v>
      </c>
      <c r="M114" s="12">
        <v>2.5000000000000001E-2</v>
      </c>
      <c r="N114" s="12"/>
    </row>
    <row r="115" spans="1:14" ht="14.25">
      <c r="A115" s="8" t="s">
        <v>50</v>
      </c>
      <c r="B115" s="41"/>
      <c r="C115" s="30"/>
      <c r="D115" s="30"/>
      <c r="E115" s="15"/>
      <c r="F115" s="48"/>
      <c r="G115" s="11"/>
      <c r="H115" s="48"/>
      <c r="I115" s="46"/>
      <c r="J115" s="46"/>
      <c r="K115" s="18"/>
      <c r="L115" s="12">
        <v>2.0833333333333301E-2</v>
      </c>
      <c r="M115" s="12">
        <v>2.5000000000000001E-2</v>
      </c>
      <c r="N115" s="12"/>
    </row>
    <row r="116" spans="1:14" ht="14.25">
      <c r="A116" s="8" t="s">
        <v>33</v>
      </c>
      <c r="B116" s="41"/>
      <c r="C116" s="30"/>
      <c r="D116" s="30"/>
      <c r="E116" s="15"/>
      <c r="F116" s="48"/>
      <c r="G116" s="11"/>
      <c r="H116" s="48"/>
      <c r="I116" s="46"/>
      <c r="J116" s="46"/>
      <c r="K116" s="18"/>
      <c r="L116" s="12">
        <v>2.0833333333333301E-2</v>
      </c>
      <c r="M116" s="12">
        <v>2.5000000000000001E-2</v>
      </c>
      <c r="N116" s="12"/>
    </row>
    <row r="117" spans="1:14" ht="14.25">
      <c r="A117" s="8" t="s">
        <v>142</v>
      </c>
      <c r="B117" s="41"/>
      <c r="C117" s="30"/>
      <c r="D117" s="30"/>
      <c r="E117" s="15"/>
      <c r="F117" s="48"/>
      <c r="G117" s="11"/>
      <c r="H117" s="48"/>
      <c r="I117" s="46"/>
      <c r="J117" s="46"/>
      <c r="K117" s="18"/>
      <c r="L117" s="12">
        <v>2.0833333333333301E-2</v>
      </c>
      <c r="M117" s="12">
        <v>2.5000000000000001E-2</v>
      </c>
      <c r="N117" s="12"/>
    </row>
    <row r="118" spans="1:14" ht="14.25">
      <c r="A118" s="8" t="s">
        <v>143</v>
      </c>
      <c r="B118" s="41"/>
      <c r="C118" s="30"/>
      <c r="D118" s="30"/>
      <c r="E118" s="15"/>
      <c r="F118" s="48"/>
      <c r="G118" s="11"/>
      <c r="H118" s="48"/>
      <c r="I118" s="46"/>
      <c r="J118" s="46"/>
      <c r="K118" s="18"/>
      <c r="L118" s="12">
        <v>2.0833333333333301E-2</v>
      </c>
      <c r="M118" s="12">
        <v>2.5000000000000001E-2</v>
      </c>
      <c r="N118" s="12"/>
    </row>
    <row r="119" spans="1:14" ht="14.25">
      <c r="A119" s="8" t="s">
        <v>144</v>
      </c>
      <c r="B119" s="41" t="s">
        <v>25</v>
      </c>
      <c r="C119" s="30"/>
      <c r="D119" s="30"/>
      <c r="E119" s="15"/>
      <c r="F119" s="48">
        <f>G119-L119</f>
        <v>0.49027777777777787</v>
      </c>
      <c r="G119" s="11">
        <v>0.51111111111111118</v>
      </c>
      <c r="H119" s="48">
        <f>G119+M119</f>
        <v>0.5361111111111112</v>
      </c>
      <c r="I119" s="46"/>
      <c r="J119" s="46"/>
      <c r="K119" s="18"/>
      <c r="L119" s="12">
        <v>2.0833333333333301E-2</v>
      </c>
      <c r="M119" s="12">
        <v>2.5000000000000001E-2</v>
      </c>
      <c r="N119" s="12"/>
    </row>
    <row r="120" spans="1:14" ht="14.25">
      <c r="A120" s="155" t="s">
        <v>145</v>
      </c>
      <c r="B120" s="162" t="s">
        <v>26</v>
      </c>
      <c r="C120" s="153" t="s">
        <v>7</v>
      </c>
      <c r="D120" s="153"/>
      <c r="E120" s="182"/>
      <c r="F120" s="78">
        <f>G120-L120</f>
        <v>0.49166666666666675</v>
      </c>
      <c r="G120" s="142">
        <v>0.51250000000000007</v>
      </c>
      <c r="H120" s="78">
        <f>G120+M120</f>
        <v>0.53750000000000009</v>
      </c>
      <c r="I120" s="164"/>
      <c r="J120" s="164"/>
      <c r="K120" s="165"/>
      <c r="L120" s="12">
        <v>2.0833333333333301E-2</v>
      </c>
      <c r="M120" s="12">
        <v>2.5000000000000001E-2</v>
      </c>
      <c r="N120" s="12"/>
    </row>
    <row r="121" spans="1:14" ht="14.25">
      <c r="A121" s="155" t="s">
        <v>76</v>
      </c>
      <c r="B121" s="162"/>
      <c r="C121" s="153"/>
      <c r="D121" s="153"/>
      <c r="E121" s="182"/>
      <c r="F121" s="159"/>
      <c r="G121" s="142"/>
      <c r="H121" s="159"/>
      <c r="I121" s="164"/>
      <c r="J121" s="164"/>
      <c r="K121" s="165"/>
      <c r="L121" s="12">
        <v>2.0833333333333301E-2</v>
      </c>
      <c r="M121" s="12">
        <v>2.5000000000000001E-2</v>
      </c>
      <c r="N121" s="12"/>
    </row>
    <row r="122" spans="1:14" ht="14.25">
      <c r="A122" s="155" t="s">
        <v>146</v>
      </c>
      <c r="B122" s="162" t="s">
        <v>26</v>
      </c>
      <c r="C122" s="153" t="s">
        <v>8</v>
      </c>
      <c r="D122" s="153"/>
      <c r="E122" s="182"/>
      <c r="F122" s="78">
        <f>G122-L122</f>
        <v>0.50138888888888899</v>
      </c>
      <c r="G122" s="142">
        <v>0.52222222222222225</v>
      </c>
      <c r="H122" s="78">
        <f>G122+M122</f>
        <v>0.54722222222222228</v>
      </c>
      <c r="I122" s="164"/>
      <c r="J122" s="164"/>
      <c r="K122" s="165"/>
      <c r="L122" s="12">
        <v>2.0833333333333301E-2</v>
      </c>
      <c r="M122" s="12">
        <v>2.5000000000000001E-2</v>
      </c>
      <c r="N122" s="12"/>
    </row>
    <row r="123" spans="1:14" ht="14.25">
      <c r="A123" s="154" t="s">
        <v>24</v>
      </c>
      <c r="B123" s="183"/>
      <c r="C123" s="184"/>
      <c r="D123" s="184"/>
      <c r="E123" s="134"/>
      <c r="F123" s="48"/>
      <c r="G123" s="141"/>
      <c r="H123" s="48"/>
      <c r="I123" s="46"/>
      <c r="J123" s="46"/>
      <c r="K123" s="185"/>
      <c r="L123" s="12">
        <v>2.0833333333333301E-2</v>
      </c>
      <c r="M123" s="12">
        <v>2.5000000000000001E-2</v>
      </c>
      <c r="N123" s="12"/>
    </row>
    <row r="124" spans="1:14" ht="14.25">
      <c r="A124" s="154" t="s">
        <v>4</v>
      </c>
      <c r="B124" s="183"/>
      <c r="C124" s="184"/>
      <c r="D124" s="184"/>
      <c r="E124" s="134"/>
      <c r="F124" s="48"/>
      <c r="G124" s="141"/>
      <c r="H124" s="48"/>
      <c r="I124" s="46"/>
      <c r="J124" s="46"/>
      <c r="K124" s="185"/>
      <c r="L124" s="12">
        <v>2.0833333333333301E-2</v>
      </c>
      <c r="M124" s="12">
        <v>2.5000000000000001E-2</v>
      </c>
      <c r="N124" s="12"/>
    </row>
    <row r="125" spans="1:14" ht="14.25">
      <c r="A125" s="8" t="s">
        <v>52</v>
      </c>
      <c r="B125" s="39" t="s">
        <v>187</v>
      </c>
      <c r="C125" s="31"/>
      <c r="D125" s="31"/>
      <c r="E125" s="62"/>
      <c r="F125" s="48">
        <f>G125-L125</f>
        <v>0.51875000000000004</v>
      </c>
      <c r="G125" s="11">
        <v>0.5395833333333333</v>
      </c>
      <c r="H125" s="48">
        <f>G125+M125</f>
        <v>0.56458333333333333</v>
      </c>
      <c r="I125" s="46"/>
      <c r="J125" s="46"/>
      <c r="K125" s="18"/>
      <c r="L125" s="12">
        <v>2.0833333333333301E-2</v>
      </c>
      <c r="M125" s="12">
        <v>2.5000000000000001E-2</v>
      </c>
      <c r="N125" s="12"/>
    </row>
    <row r="126" spans="1:14" ht="14.25">
      <c r="A126" s="148"/>
      <c r="B126" s="149"/>
      <c r="C126" s="150"/>
      <c r="D126" s="150"/>
      <c r="E126" s="151"/>
      <c r="F126" s="200"/>
      <c r="G126" s="196"/>
      <c r="H126" s="200"/>
      <c r="I126" s="152"/>
      <c r="J126" s="152"/>
      <c r="K126" s="72"/>
      <c r="L126" s="12">
        <v>2.0833333333333301E-2</v>
      </c>
      <c r="M126" s="12">
        <v>2.5000000000000001E-2</v>
      </c>
      <c r="N126" s="12"/>
    </row>
    <row r="127" spans="1:14" ht="14.25">
      <c r="A127" s="8" t="s">
        <v>51</v>
      </c>
      <c r="B127" s="39" t="s">
        <v>188</v>
      </c>
      <c r="C127" s="31"/>
      <c r="D127" s="31"/>
      <c r="E127" s="62"/>
      <c r="F127" s="48">
        <f>G127-L127</f>
        <v>0.56041666666666667</v>
      </c>
      <c r="G127" s="11">
        <v>0.58124999999999993</v>
      </c>
      <c r="H127" s="48">
        <f>G127+M127</f>
        <v>0.60624999999999996</v>
      </c>
      <c r="I127" s="46"/>
      <c r="J127" s="46"/>
      <c r="K127" s="18"/>
      <c r="L127" s="12">
        <v>2.0833333333333301E-2</v>
      </c>
      <c r="M127" s="12">
        <v>2.5000000000000001E-2</v>
      </c>
      <c r="N127" s="12"/>
    </row>
    <row r="128" spans="1:14" ht="14.25">
      <c r="A128" s="8" t="s">
        <v>4</v>
      </c>
      <c r="B128" s="39"/>
      <c r="C128" s="31"/>
      <c r="D128" s="31"/>
      <c r="E128" s="62"/>
      <c r="F128" s="48"/>
      <c r="G128" s="11"/>
      <c r="H128" s="48"/>
      <c r="I128" s="46"/>
      <c r="J128" s="46"/>
      <c r="K128" s="18"/>
      <c r="L128" s="12"/>
      <c r="M128" s="12"/>
      <c r="N128" s="12"/>
    </row>
    <row r="129" spans="1:14" ht="14.25">
      <c r="A129" s="8" t="s">
        <v>147</v>
      </c>
      <c r="B129" s="39"/>
      <c r="C129" s="31"/>
      <c r="D129" s="31"/>
      <c r="E129" s="62"/>
      <c r="F129" s="48"/>
      <c r="G129" s="11"/>
      <c r="H129" s="48"/>
      <c r="I129" s="46"/>
      <c r="J129" s="46"/>
      <c r="K129" s="18"/>
      <c r="L129" s="12"/>
      <c r="M129" s="12"/>
      <c r="N129" s="12"/>
    </row>
    <row r="130" spans="1:14" ht="14.25">
      <c r="A130" s="8" t="s">
        <v>148</v>
      </c>
      <c r="B130" s="31" t="s">
        <v>34</v>
      </c>
      <c r="C130" s="31"/>
      <c r="D130" s="31"/>
      <c r="E130" s="9"/>
      <c r="F130" s="48">
        <f>G130-L130</f>
        <v>0.57083333333333341</v>
      </c>
      <c r="G130" s="11">
        <v>0.59166666666666667</v>
      </c>
      <c r="H130" s="48">
        <f>G130+M130</f>
        <v>0.6166666666666667</v>
      </c>
      <c r="I130" s="48"/>
      <c r="J130" s="48"/>
      <c r="K130" s="18"/>
      <c r="L130" s="12">
        <v>2.0833333333333301E-2</v>
      </c>
      <c r="M130" s="12">
        <v>2.5000000000000001E-2</v>
      </c>
      <c r="N130" s="12"/>
    </row>
    <row r="131" spans="1:14" ht="14.25">
      <c r="A131" s="73" t="s">
        <v>148</v>
      </c>
      <c r="B131" s="75" t="s">
        <v>35</v>
      </c>
      <c r="C131" s="75" t="s">
        <v>7</v>
      </c>
      <c r="D131" s="75"/>
      <c r="E131" s="82"/>
      <c r="F131" s="78">
        <f>G131-L131</f>
        <v>0.5722222222222223</v>
      </c>
      <c r="G131" s="10">
        <v>0.59305555555555556</v>
      </c>
      <c r="H131" s="78">
        <f>G131+M131</f>
        <v>0.61805555555555558</v>
      </c>
      <c r="I131" s="78"/>
      <c r="J131" s="78"/>
      <c r="K131" s="108"/>
      <c r="L131" s="12">
        <v>2.0833333333333301E-2</v>
      </c>
      <c r="M131" s="12">
        <v>2.5000000000000001E-2</v>
      </c>
      <c r="N131" s="12"/>
    </row>
    <row r="132" spans="1:14" ht="14.25">
      <c r="A132" s="73" t="s">
        <v>153</v>
      </c>
      <c r="B132" s="75"/>
      <c r="C132" s="75"/>
      <c r="D132" s="75"/>
      <c r="E132" s="82"/>
      <c r="F132" s="78"/>
      <c r="G132" s="10"/>
      <c r="H132" s="78"/>
      <c r="I132" s="78"/>
      <c r="J132" s="78"/>
      <c r="K132" s="108"/>
      <c r="L132" s="12">
        <v>2.0833333333333301E-2</v>
      </c>
      <c r="M132" s="12">
        <v>2.5000000000000001E-2</v>
      </c>
      <c r="N132" s="12"/>
    </row>
    <row r="133" spans="1:14" ht="14.25">
      <c r="A133" s="73" t="s">
        <v>150</v>
      </c>
      <c r="B133" s="75"/>
      <c r="C133" s="75"/>
      <c r="D133" s="75"/>
      <c r="E133" s="82"/>
      <c r="F133" s="78"/>
      <c r="G133" s="10"/>
      <c r="H133" s="78"/>
      <c r="I133" s="78"/>
      <c r="J133" s="78"/>
      <c r="K133" s="108"/>
      <c r="L133" s="12">
        <v>2.0833333333333301E-2</v>
      </c>
      <c r="M133" s="12">
        <v>2.5000000000000001E-2</v>
      </c>
      <c r="N133" s="12"/>
    </row>
    <row r="134" spans="1:14" ht="14.25">
      <c r="A134" s="73" t="s">
        <v>151</v>
      </c>
      <c r="B134" s="75"/>
      <c r="C134" s="75"/>
      <c r="D134" s="75"/>
      <c r="E134" s="82"/>
      <c r="F134" s="78"/>
      <c r="G134" s="10"/>
      <c r="H134" s="78"/>
      <c r="I134" s="78"/>
      <c r="J134" s="78"/>
      <c r="K134" s="108"/>
      <c r="L134" s="12">
        <v>2.0833333333333301E-2</v>
      </c>
      <c r="M134" s="12">
        <v>2.5000000000000001E-2</v>
      </c>
      <c r="N134" s="12"/>
    </row>
    <row r="135" spans="1:14" ht="14.25">
      <c r="A135" s="73" t="s">
        <v>152</v>
      </c>
      <c r="B135" s="75"/>
      <c r="C135" s="75"/>
      <c r="D135" s="75"/>
      <c r="E135" s="82"/>
      <c r="F135" s="78"/>
      <c r="G135" s="10"/>
      <c r="H135" s="78"/>
      <c r="I135" s="78"/>
      <c r="J135" s="78"/>
      <c r="K135" s="108"/>
      <c r="L135" s="12">
        <v>2.0833333333333301E-2</v>
      </c>
      <c r="M135" s="12">
        <v>2.5000000000000001E-2</v>
      </c>
      <c r="N135" s="12"/>
    </row>
    <row r="136" spans="1:14" ht="14.25">
      <c r="A136" s="73" t="s">
        <v>153</v>
      </c>
      <c r="B136" s="75"/>
      <c r="C136" s="75"/>
      <c r="D136" s="75"/>
      <c r="E136" s="82"/>
      <c r="F136" s="78"/>
      <c r="G136" s="10"/>
      <c r="H136" s="78"/>
      <c r="I136" s="78"/>
      <c r="J136" s="78"/>
      <c r="K136" s="108"/>
      <c r="L136" s="12">
        <v>2.0833333333333301E-2</v>
      </c>
      <c r="M136" s="12">
        <v>2.5000000000000001E-2</v>
      </c>
      <c r="N136" s="12"/>
    </row>
    <row r="137" spans="1:14" ht="14.25">
      <c r="A137" s="73" t="s">
        <v>149</v>
      </c>
      <c r="B137" s="75"/>
      <c r="C137" s="75"/>
      <c r="D137" s="75"/>
      <c r="E137" s="82"/>
      <c r="F137" s="78"/>
      <c r="G137" s="10"/>
      <c r="H137" s="78"/>
      <c r="I137" s="78"/>
      <c r="J137" s="78"/>
      <c r="K137" s="108"/>
      <c r="L137" s="12">
        <v>2.0833333333333301E-2</v>
      </c>
      <c r="M137" s="12">
        <v>2.5000000000000001E-2</v>
      </c>
      <c r="N137" s="12"/>
    </row>
    <row r="138" spans="1:14" ht="14.25">
      <c r="A138" s="88" t="s">
        <v>154</v>
      </c>
      <c r="B138" s="75"/>
      <c r="C138" s="75"/>
      <c r="D138" s="75"/>
      <c r="E138" s="82"/>
      <c r="F138" s="78"/>
      <c r="G138" s="10"/>
      <c r="H138" s="78"/>
      <c r="I138" s="78"/>
      <c r="J138" s="78"/>
      <c r="K138" s="108"/>
      <c r="L138" s="12">
        <v>2.0833333333333301E-2</v>
      </c>
      <c r="M138" s="12">
        <v>2.5000000000000001E-2</v>
      </c>
      <c r="N138" s="12"/>
    </row>
    <row r="139" spans="1:14" ht="14.25">
      <c r="A139" s="88" t="s">
        <v>155</v>
      </c>
      <c r="B139" s="75"/>
      <c r="C139" s="75"/>
      <c r="D139" s="75"/>
      <c r="E139" s="82"/>
      <c r="F139" s="78"/>
      <c r="G139" s="10"/>
      <c r="H139" s="78"/>
      <c r="I139" s="78"/>
      <c r="J139" s="78"/>
      <c r="K139" s="108"/>
      <c r="L139" s="12"/>
      <c r="M139" s="12"/>
      <c r="N139" s="12"/>
    </row>
    <row r="140" spans="1:14" ht="14.25">
      <c r="A140" s="88" t="s">
        <v>53</v>
      </c>
      <c r="B140" s="75" t="s">
        <v>35</v>
      </c>
      <c r="C140" s="75" t="s">
        <v>8</v>
      </c>
      <c r="D140" s="75"/>
      <c r="E140" s="82"/>
      <c r="F140" s="78">
        <f>G140-L140</f>
        <v>0.58750000000000002</v>
      </c>
      <c r="G140" s="10">
        <v>0.60833333333333328</v>
      </c>
      <c r="H140" s="78">
        <f>G140+M140</f>
        <v>0.6333333333333333</v>
      </c>
      <c r="I140" s="78"/>
      <c r="J140" s="78"/>
      <c r="K140" s="108"/>
      <c r="L140" s="12">
        <v>2.0833333333333301E-2</v>
      </c>
      <c r="M140" s="12">
        <v>2.5000000000000001E-2</v>
      </c>
      <c r="N140" s="12"/>
    </row>
    <row r="141" spans="1:14" ht="14.25">
      <c r="A141" s="8" t="s">
        <v>156</v>
      </c>
      <c r="B141" s="39"/>
      <c r="C141" s="31"/>
      <c r="D141" s="31"/>
      <c r="E141" s="9"/>
      <c r="F141" s="54"/>
      <c r="G141" s="26"/>
      <c r="H141" s="54"/>
      <c r="I141" s="46"/>
      <c r="J141" s="46"/>
      <c r="K141" s="18"/>
      <c r="L141" s="12">
        <v>2.0833333333333301E-2</v>
      </c>
      <c r="M141" s="12">
        <v>2.5000000000000001E-2</v>
      </c>
      <c r="N141" s="12"/>
    </row>
    <row r="142" spans="1:14" ht="14.25">
      <c r="A142" s="8" t="s">
        <v>157</v>
      </c>
      <c r="B142" s="39"/>
      <c r="C142" s="31"/>
      <c r="D142" s="31"/>
      <c r="E142" s="9"/>
      <c r="F142" s="54"/>
      <c r="G142" s="26"/>
      <c r="H142" s="54"/>
      <c r="I142" s="46"/>
      <c r="J142" s="46"/>
      <c r="K142" s="18"/>
      <c r="L142" s="12">
        <v>2.0833333333333301E-2</v>
      </c>
      <c r="M142" s="12">
        <v>2.5000000000000001E-2</v>
      </c>
      <c r="N142" s="12"/>
    </row>
    <row r="143" spans="1:14" ht="14.25">
      <c r="A143" s="8" t="s">
        <v>158</v>
      </c>
      <c r="B143" s="39"/>
      <c r="C143" s="31"/>
      <c r="D143" s="31"/>
      <c r="E143" s="9"/>
      <c r="F143" s="54"/>
      <c r="G143" s="26"/>
      <c r="H143" s="54"/>
      <c r="I143" s="46"/>
      <c r="J143" s="46"/>
      <c r="K143" s="18"/>
      <c r="L143" s="12">
        <v>2.0833333333333301E-2</v>
      </c>
      <c r="M143" s="12">
        <v>2.5000000000000001E-2</v>
      </c>
      <c r="N143" s="12"/>
    </row>
    <row r="144" spans="1:14" ht="14.25">
      <c r="A144" s="8" t="s">
        <v>54</v>
      </c>
      <c r="B144" s="39"/>
      <c r="C144" s="31"/>
      <c r="D144" s="31"/>
      <c r="E144" s="62"/>
      <c r="F144" s="54"/>
      <c r="G144" s="26"/>
      <c r="H144" s="54"/>
      <c r="I144" s="46"/>
      <c r="J144" s="46"/>
      <c r="K144" s="18"/>
      <c r="L144" s="12"/>
      <c r="M144" s="12"/>
      <c r="N144" s="12"/>
    </row>
    <row r="145" spans="1:14" ht="14.25">
      <c r="A145" s="8" t="s">
        <v>159</v>
      </c>
      <c r="B145" s="39"/>
      <c r="C145" s="31"/>
      <c r="D145" s="31"/>
      <c r="E145" s="62"/>
      <c r="F145" s="54"/>
      <c r="G145" s="26"/>
      <c r="H145" s="54"/>
      <c r="I145" s="46"/>
      <c r="J145" s="46"/>
      <c r="K145" s="18"/>
      <c r="L145" s="12"/>
      <c r="M145" s="12"/>
      <c r="N145" s="12"/>
    </row>
    <row r="146" spans="1:14" ht="14.25">
      <c r="A146" s="8" t="s">
        <v>160</v>
      </c>
      <c r="B146" s="39"/>
      <c r="C146" s="31"/>
      <c r="D146" s="31"/>
      <c r="E146" s="62"/>
      <c r="F146" s="54"/>
      <c r="G146" s="26"/>
      <c r="H146" s="54"/>
      <c r="I146" s="46"/>
      <c r="J146" s="46"/>
      <c r="K146" s="18"/>
      <c r="L146" s="12"/>
      <c r="M146" s="12"/>
      <c r="N146" s="12"/>
    </row>
    <row r="147" spans="1:14" ht="14.25">
      <c r="A147" s="8" t="s">
        <v>161</v>
      </c>
      <c r="B147" s="39" t="s">
        <v>36</v>
      </c>
      <c r="C147" s="31"/>
      <c r="D147" s="31"/>
      <c r="E147" s="62"/>
      <c r="F147" s="48">
        <f>G147-L147</f>
        <v>0.60208333333333341</v>
      </c>
      <c r="G147" s="11">
        <v>0.62291666666666667</v>
      </c>
      <c r="H147" s="48">
        <f>G147+M147</f>
        <v>0.6479166666666667</v>
      </c>
      <c r="I147" s="46"/>
      <c r="J147" s="46"/>
      <c r="K147" s="18"/>
      <c r="L147" s="12">
        <v>2.0833333333333301E-2</v>
      </c>
      <c r="M147" s="12">
        <v>2.5000000000000001E-2</v>
      </c>
      <c r="N147" s="12"/>
    </row>
    <row r="148" spans="1:14" ht="14.25">
      <c r="A148" s="73" t="s">
        <v>161</v>
      </c>
      <c r="B148" s="75" t="s">
        <v>37</v>
      </c>
      <c r="C148" s="75" t="s">
        <v>7</v>
      </c>
      <c r="D148" s="75"/>
      <c r="E148" s="110"/>
      <c r="F148" s="78">
        <f>G148-L148</f>
        <v>0.6034722222222223</v>
      </c>
      <c r="G148" s="201">
        <v>0.62430555555555556</v>
      </c>
      <c r="H148" s="78">
        <f>G148+M148</f>
        <v>0.64930555555555558</v>
      </c>
      <c r="I148" s="112"/>
      <c r="J148" s="85"/>
      <c r="K148" s="108"/>
      <c r="L148" s="12">
        <v>2.0833333333333301E-2</v>
      </c>
      <c r="M148" s="12">
        <v>2.5000000000000001E-2</v>
      </c>
      <c r="N148" s="12"/>
    </row>
    <row r="149" spans="1:14" ht="14.25">
      <c r="A149" s="88" t="s">
        <v>162</v>
      </c>
      <c r="B149" s="81"/>
      <c r="C149" s="75"/>
      <c r="D149" s="75"/>
      <c r="E149" s="82"/>
      <c r="F149" s="78"/>
      <c r="G149" s="10"/>
      <c r="H149" s="78"/>
      <c r="I149" s="85"/>
      <c r="J149" s="85"/>
      <c r="K149" s="108"/>
      <c r="L149" s="12">
        <v>2.0833333333333301E-2</v>
      </c>
      <c r="M149" s="12">
        <v>2.5000000000000001E-2</v>
      </c>
      <c r="N149" s="12"/>
    </row>
    <row r="150" spans="1:14" ht="14.25">
      <c r="A150" s="73" t="s">
        <v>163</v>
      </c>
      <c r="B150" s="81"/>
      <c r="C150" s="75"/>
      <c r="D150" s="75"/>
      <c r="E150" s="82"/>
      <c r="F150" s="78"/>
      <c r="G150" s="10"/>
      <c r="H150" s="78"/>
      <c r="I150" s="85"/>
      <c r="J150" s="85"/>
      <c r="K150" s="108"/>
      <c r="L150" s="12">
        <v>2.0833333333333301E-2</v>
      </c>
      <c r="M150" s="12">
        <v>2.5000000000000001E-2</v>
      </c>
      <c r="N150" s="12"/>
    </row>
    <row r="151" spans="1:14" ht="14.25">
      <c r="A151" s="73" t="s">
        <v>164</v>
      </c>
      <c r="B151" s="81"/>
      <c r="C151" s="75"/>
      <c r="D151" s="75"/>
      <c r="E151" s="82"/>
      <c r="F151" s="78"/>
      <c r="G151" s="10"/>
      <c r="H151" s="78"/>
      <c r="I151" s="85"/>
      <c r="J151" s="85"/>
      <c r="K151" s="108"/>
      <c r="L151" s="12">
        <v>2.0833333333333301E-2</v>
      </c>
      <c r="M151" s="12">
        <v>2.5000000000000001E-2</v>
      </c>
      <c r="N151" s="12"/>
    </row>
    <row r="152" spans="1:14" ht="14.25">
      <c r="A152" s="155" t="s">
        <v>165</v>
      </c>
      <c r="B152" s="156"/>
      <c r="C152" s="157"/>
      <c r="D152" s="157"/>
      <c r="E152" s="158"/>
      <c r="F152" s="181"/>
      <c r="G152" s="11"/>
      <c r="H152" s="181"/>
      <c r="I152" s="160"/>
      <c r="J152" s="160"/>
      <c r="K152" s="161"/>
      <c r="L152" s="12">
        <v>2.0833333333333301E-2</v>
      </c>
      <c r="M152" s="12">
        <v>2.5000000000000001E-2</v>
      </c>
      <c r="N152" s="12"/>
    </row>
    <row r="153" spans="1:14" ht="14.25">
      <c r="A153" s="155" t="s">
        <v>166</v>
      </c>
      <c r="B153" s="156"/>
      <c r="C153" s="157"/>
      <c r="D153" s="157"/>
      <c r="E153" s="158"/>
      <c r="F153" s="181"/>
      <c r="G153" s="11"/>
      <c r="H153" s="181"/>
      <c r="I153" s="160"/>
      <c r="J153" s="160"/>
      <c r="K153" s="161"/>
      <c r="L153" s="12"/>
      <c r="M153" s="12"/>
      <c r="N153" s="12"/>
    </row>
    <row r="154" spans="1:14" ht="14.25">
      <c r="A154" s="155" t="s">
        <v>167</v>
      </c>
      <c r="B154" s="156"/>
      <c r="C154" s="157"/>
      <c r="D154" s="157"/>
      <c r="E154" s="158"/>
      <c r="F154" s="181"/>
      <c r="G154" s="11"/>
      <c r="H154" s="181"/>
      <c r="I154" s="160"/>
      <c r="J154" s="160"/>
      <c r="K154" s="161"/>
      <c r="L154" s="12"/>
      <c r="M154" s="12"/>
      <c r="N154" s="12"/>
    </row>
    <row r="155" spans="1:14" ht="14.25">
      <c r="A155" s="155" t="s">
        <v>168</v>
      </c>
      <c r="B155" s="156"/>
      <c r="C155" s="157"/>
      <c r="D155" s="157"/>
      <c r="E155" s="158"/>
      <c r="F155" s="181"/>
      <c r="G155" s="11"/>
      <c r="H155" s="181"/>
      <c r="I155" s="160"/>
      <c r="J155" s="160"/>
      <c r="K155" s="161"/>
      <c r="L155" s="12">
        <v>2.0833333333333301E-2</v>
      </c>
      <c r="M155" s="12">
        <v>2.5000000000000001E-2</v>
      </c>
      <c r="N155" s="12"/>
    </row>
    <row r="156" spans="1:14" ht="14.25">
      <c r="A156" s="155" t="s">
        <v>169</v>
      </c>
      <c r="B156" s="156"/>
      <c r="C156" s="157"/>
      <c r="D156" s="157"/>
      <c r="E156" s="158"/>
      <c r="F156" s="181"/>
      <c r="G156" s="11"/>
      <c r="H156" s="181"/>
      <c r="I156" s="160"/>
      <c r="J156" s="160"/>
      <c r="K156" s="161"/>
      <c r="L156" s="12">
        <v>2.0833333333333301E-2</v>
      </c>
      <c r="M156" s="12">
        <v>2.5000000000000001E-2</v>
      </c>
      <c r="N156" s="12"/>
    </row>
    <row r="157" spans="1:14" ht="14.25">
      <c r="A157" s="155" t="s">
        <v>168</v>
      </c>
      <c r="B157" s="162" t="s">
        <v>37</v>
      </c>
      <c r="C157" s="75" t="s">
        <v>8</v>
      </c>
      <c r="D157" s="153"/>
      <c r="E157" s="163"/>
      <c r="F157" s="159">
        <f>G157-L164</f>
        <v>0.62500000000000011</v>
      </c>
      <c r="G157" s="10">
        <v>0.64583333333333337</v>
      </c>
      <c r="H157" s="159">
        <f>G157+M164</f>
        <v>0.67083333333333339</v>
      </c>
      <c r="I157" s="164"/>
      <c r="J157" s="164"/>
      <c r="K157" s="165"/>
      <c r="L157" s="12">
        <v>2.0833333333333301E-2</v>
      </c>
      <c r="M157" s="12">
        <v>2.5000000000000001E-2</v>
      </c>
      <c r="N157" s="12"/>
    </row>
    <row r="158" spans="1:14" ht="14.25">
      <c r="A158" s="8" t="s">
        <v>170</v>
      </c>
      <c r="B158" s="39"/>
      <c r="C158" s="31"/>
      <c r="D158" s="31"/>
      <c r="E158" s="9"/>
      <c r="F158" s="48"/>
      <c r="G158" s="11"/>
      <c r="H158" s="48"/>
      <c r="I158" s="46"/>
      <c r="J158" s="46"/>
      <c r="K158" s="18"/>
      <c r="L158" s="12"/>
      <c r="M158" s="12"/>
      <c r="N158" s="12"/>
    </row>
    <row r="159" spans="1:14" ht="14.25">
      <c r="A159" s="8" t="s">
        <v>171</v>
      </c>
      <c r="B159" s="39"/>
      <c r="C159" s="31"/>
      <c r="D159" s="31"/>
      <c r="E159" s="9"/>
      <c r="F159" s="48"/>
      <c r="G159" s="11"/>
      <c r="H159" s="48"/>
      <c r="I159" s="46"/>
      <c r="J159" s="46"/>
      <c r="K159" s="18"/>
      <c r="L159" s="12"/>
      <c r="M159" s="12"/>
      <c r="N159" s="12"/>
    </row>
    <row r="160" spans="1:14" ht="14.25">
      <c r="A160" s="8" t="s">
        <v>55</v>
      </c>
      <c r="B160" s="39"/>
      <c r="C160" s="31"/>
      <c r="D160" s="31"/>
      <c r="E160" s="9"/>
      <c r="F160" s="48"/>
      <c r="G160" s="11"/>
      <c r="H160" s="48"/>
      <c r="I160" s="46"/>
      <c r="J160" s="46"/>
      <c r="K160" s="18"/>
      <c r="L160" s="12"/>
      <c r="M160" s="12"/>
      <c r="N160" s="12"/>
    </row>
    <row r="161" spans="1:14" ht="14.25">
      <c r="A161" s="8" t="s">
        <v>56</v>
      </c>
      <c r="B161" s="39" t="s">
        <v>77</v>
      </c>
      <c r="C161" s="31"/>
      <c r="D161" s="31"/>
      <c r="E161" s="9"/>
      <c r="F161" s="48">
        <f>G161-L161</f>
        <v>0.63402777777777775</v>
      </c>
      <c r="G161" s="11">
        <v>0.65486111111111112</v>
      </c>
      <c r="H161" s="48">
        <f>G161+M161</f>
        <v>0.67986111111111114</v>
      </c>
      <c r="I161" s="46"/>
      <c r="J161" s="46"/>
      <c r="K161" s="18"/>
      <c r="L161" s="12">
        <v>2.0833333333333332E-2</v>
      </c>
      <c r="M161" s="12">
        <v>2.4999999999999998E-2</v>
      </c>
      <c r="N161" s="12"/>
    </row>
    <row r="162" spans="1:14" ht="14.25">
      <c r="A162" s="155" t="s">
        <v>56</v>
      </c>
      <c r="B162" s="81" t="s">
        <v>78</v>
      </c>
      <c r="C162" s="75" t="s">
        <v>7</v>
      </c>
      <c r="D162" s="75"/>
      <c r="E162" s="82"/>
      <c r="F162" s="78">
        <f>G162-L162</f>
        <v>0.63541666666666674</v>
      </c>
      <c r="G162" s="10">
        <v>0.65625</v>
      </c>
      <c r="H162" s="78">
        <f>G162+M162</f>
        <v>0.68125000000000002</v>
      </c>
      <c r="I162" s="85"/>
      <c r="J162" s="85"/>
      <c r="K162" s="108"/>
      <c r="L162" s="12">
        <v>2.0833333333333301E-2</v>
      </c>
      <c r="M162" s="12">
        <v>2.5000000000000001E-2</v>
      </c>
      <c r="N162" s="12"/>
    </row>
    <row r="163" spans="1:14" ht="14.25">
      <c r="A163" s="73" t="s">
        <v>74</v>
      </c>
      <c r="B163" s="81"/>
      <c r="C163" s="75"/>
      <c r="D163" s="75"/>
      <c r="E163" s="82"/>
      <c r="F163" s="78"/>
      <c r="G163" s="10"/>
      <c r="H163" s="78"/>
      <c r="I163" s="85"/>
      <c r="J163" s="85"/>
      <c r="K163" s="108"/>
      <c r="L163" s="12">
        <v>2.0833333333333301E-2</v>
      </c>
      <c r="M163" s="12">
        <v>2.5000000000000001E-2</v>
      </c>
      <c r="N163" s="12"/>
    </row>
    <row r="164" spans="1:14" ht="14.25">
      <c r="A164" s="155" t="s">
        <v>172</v>
      </c>
      <c r="B164" s="156"/>
      <c r="C164" s="157"/>
      <c r="D164" s="157"/>
      <c r="E164" s="158"/>
      <c r="F164" s="159"/>
      <c r="G164" s="141"/>
      <c r="H164" s="159"/>
      <c r="I164" s="160"/>
      <c r="J164" s="160"/>
      <c r="K164" s="161"/>
      <c r="L164" s="12">
        <v>2.0833333333333301E-2</v>
      </c>
      <c r="M164" s="12">
        <v>2.5000000000000001E-2</v>
      </c>
      <c r="N164" s="12"/>
    </row>
    <row r="165" spans="1:14" ht="14.25">
      <c r="A165" s="155" t="s">
        <v>173</v>
      </c>
      <c r="B165" s="156"/>
      <c r="C165" s="157"/>
      <c r="D165" s="157"/>
      <c r="E165" s="158"/>
      <c r="F165" s="159"/>
      <c r="G165" s="141"/>
      <c r="H165" s="159"/>
      <c r="I165" s="160"/>
      <c r="J165" s="160"/>
      <c r="K165" s="161"/>
      <c r="L165" s="12">
        <v>2.0833333333333301E-2</v>
      </c>
      <c r="M165" s="12">
        <v>2.5000000000000001E-2</v>
      </c>
      <c r="N165" s="12"/>
    </row>
    <row r="166" spans="1:14" ht="14.25">
      <c r="A166" s="155" t="s">
        <v>57</v>
      </c>
      <c r="B166" s="156"/>
      <c r="C166" s="157"/>
      <c r="D166" s="157"/>
      <c r="E166" s="158"/>
      <c r="F166" s="159"/>
      <c r="G166" s="141"/>
      <c r="H166" s="159"/>
      <c r="I166" s="160"/>
      <c r="J166" s="160"/>
      <c r="K166" s="161"/>
      <c r="L166" s="12">
        <v>2.0833333333333301E-2</v>
      </c>
      <c r="M166" s="12">
        <v>2.5000000000000001E-2</v>
      </c>
      <c r="N166" s="12"/>
    </row>
    <row r="167" spans="1:14" ht="14.25">
      <c r="A167" s="155" t="s">
        <v>174</v>
      </c>
      <c r="B167" s="156"/>
      <c r="C167" s="157"/>
      <c r="D167" s="157"/>
      <c r="E167" s="158"/>
      <c r="F167" s="159"/>
      <c r="G167" s="141"/>
      <c r="H167" s="159"/>
      <c r="I167" s="160"/>
      <c r="J167" s="160"/>
      <c r="K167" s="161"/>
      <c r="L167" s="12">
        <v>2.0833333333333301E-2</v>
      </c>
      <c r="M167" s="12">
        <v>2.5000000000000001E-2</v>
      </c>
      <c r="N167" s="12"/>
    </row>
    <row r="168" spans="1:14" ht="14.25">
      <c r="A168" s="155" t="s">
        <v>175</v>
      </c>
      <c r="B168" s="156"/>
      <c r="C168" s="157"/>
      <c r="D168" s="157"/>
      <c r="E168" s="158"/>
      <c r="F168" s="159"/>
      <c r="G168" s="141"/>
      <c r="H168" s="159"/>
      <c r="I168" s="160"/>
      <c r="J168" s="160"/>
      <c r="K168" s="161"/>
      <c r="L168" s="12">
        <v>2.0833333333333301E-2</v>
      </c>
      <c r="M168" s="12">
        <v>2.5000000000000001E-2</v>
      </c>
      <c r="N168" s="12"/>
    </row>
    <row r="169" spans="1:14" ht="14.25">
      <c r="A169" s="155" t="s">
        <v>176</v>
      </c>
      <c r="B169" s="156"/>
      <c r="C169" s="157"/>
      <c r="D169" s="157"/>
      <c r="E169" s="158"/>
      <c r="F169" s="159"/>
      <c r="G169" s="141"/>
      <c r="H169" s="159"/>
      <c r="I169" s="160"/>
      <c r="J169" s="160"/>
      <c r="K169" s="161"/>
      <c r="L169" s="12">
        <v>2.0833333333333301E-2</v>
      </c>
      <c r="M169" s="12">
        <v>2.5000000000000001E-2</v>
      </c>
      <c r="N169" s="12"/>
    </row>
    <row r="170" spans="1:14" ht="14.25">
      <c r="A170" s="155" t="s">
        <v>177</v>
      </c>
      <c r="B170" s="156"/>
      <c r="C170" s="157"/>
      <c r="D170" s="157"/>
      <c r="E170" s="158"/>
      <c r="F170" s="159"/>
      <c r="G170" s="141"/>
      <c r="H170" s="159"/>
      <c r="I170" s="160"/>
      <c r="J170" s="160"/>
      <c r="K170" s="161"/>
      <c r="L170" s="12">
        <v>2.0833333333333301E-2</v>
      </c>
      <c r="M170" s="12">
        <v>2.5000000000000001E-2</v>
      </c>
      <c r="N170" s="12"/>
    </row>
    <row r="171" spans="1:14" ht="14.25">
      <c r="A171" s="155" t="s">
        <v>178</v>
      </c>
      <c r="B171" s="162" t="s">
        <v>78</v>
      </c>
      <c r="C171" s="153" t="s">
        <v>8</v>
      </c>
      <c r="D171" s="153"/>
      <c r="E171" s="163"/>
      <c r="F171" s="78">
        <f>G171-L171</f>
        <v>0.6611111111111112</v>
      </c>
      <c r="G171" s="142">
        <v>0.68194444444444446</v>
      </c>
      <c r="H171" s="78">
        <f>G171+M171</f>
        <v>0.70694444444444449</v>
      </c>
      <c r="I171" s="164"/>
      <c r="J171" s="164"/>
      <c r="K171" s="165"/>
      <c r="L171" s="12">
        <v>2.0833333333333301E-2</v>
      </c>
      <c r="M171" s="12">
        <v>2.5000000000000001E-2</v>
      </c>
      <c r="N171" s="12"/>
    </row>
    <row r="172" spans="1:14" ht="14.25">
      <c r="A172" s="8" t="s">
        <v>179</v>
      </c>
      <c r="B172" s="39"/>
      <c r="C172" s="31"/>
      <c r="D172" s="31"/>
      <c r="E172" s="29"/>
      <c r="F172" s="54"/>
      <c r="G172" s="11"/>
      <c r="H172" s="54"/>
      <c r="I172" s="46"/>
      <c r="J172" s="46"/>
      <c r="K172" s="18"/>
      <c r="L172" s="12">
        <v>2.0833333333333301E-2</v>
      </c>
      <c r="M172" s="12">
        <v>2.5000000000000001E-2</v>
      </c>
      <c r="N172" s="12"/>
    </row>
    <row r="173" spans="1:14" ht="14.25">
      <c r="A173" s="8" t="s">
        <v>180</v>
      </c>
      <c r="B173" s="42"/>
      <c r="C173" s="32"/>
      <c r="D173" s="30"/>
      <c r="E173" s="28"/>
      <c r="F173" s="54"/>
      <c r="G173" s="11"/>
      <c r="H173" s="54"/>
      <c r="I173" s="46"/>
      <c r="J173" s="46"/>
      <c r="K173" s="18"/>
      <c r="L173" s="12">
        <v>2.0833333333333301E-2</v>
      </c>
      <c r="M173" s="12">
        <v>2.5000000000000001E-2</v>
      </c>
      <c r="N173" s="12"/>
    </row>
    <row r="174" spans="1:14" ht="14.25">
      <c r="A174" s="8" t="s">
        <v>181</v>
      </c>
      <c r="B174" s="39"/>
      <c r="C174" s="31"/>
      <c r="D174" s="31"/>
      <c r="E174" s="29"/>
      <c r="F174" s="54"/>
      <c r="G174" s="11"/>
      <c r="H174" s="54"/>
      <c r="I174" s="46"/>
      <c r="J174" s="46"/>
      <c r="K174" s="18"/>
      <c r="L174" s="12">
        <v>2.0833333333333301E-2</v>
      </c>
      <c r="M174" s="12">
        <v>2.5000000000000001E-2</v>
      </c>
      <c r="N174" s="12"/>
    </row>
    <row r="175" spans="1:14" ht="14.25">
      <c r="A175" s="8" t="s">
        <v>182</v>
      </c>
      <c r="B175" s="39"/>
      <c r="C175" s="31"/>
      <c r="D175" s="31"/>
      <c r="E175" s="29"/>
      <c r="F175" s="54"/>
      <c r="G175" s="11"/>
      <c r="H175" s="54"/>
      <c r="I175" s="46"/>
      <c r="J175" s="46"/>
      <c r="K175" s="18"/>
      <c r="L175" s="12">
        <v>2.0833333333333301E-2</v>
      </c>
      <c r="M175" s="12">
        <v>2.5000000000000001E-2</v>
      </c>
      <c r="N175" s="12"/>
    </row>
    <row r="176" spans="1:14" ht="14.25">
      <c r="A176" s="52" t="s">
        <v>183</v>
      </c>
      <c r="B176" s="61"/>
      <c r="C176" s="55"/>
      <c r="D176" s="55"/>
      <c r="E176" s="134"/>
      <c r="F176" s="129"/>
      <c r="G176" s="19"/>
      <c r="H176" s="129"/>
      <c r="I176" s="60"/>
      <c r="J176" s="60"/>
      <c r="K176" s="20"/>
      <c r="L176" s="12"/>
      <c r="M176" s="12"/>
      <c r="N176" s="12"/>
    </row>
    <row r="177" spans="1:14" ht="15" thickBot="1">
      <c r="A177" s="52" t="s">
        <v>184</v>
      </c>
      <c r="B177" s="61" t="s">
        <v>79</v>
      </c>
      <c r="C177" s="55"/>
      <c r="D177" s="55"/>
      <c r="E177" s="134"/>
      <c r="F177" s="202">
        <f>G177-L177</f>
        <v>0.67777777777777781</v>
      </c>
      <c r="G177" s="19">
        <v>0.69861111111111107</v>
      </c>
      <c r="H177" s="202">
        <f>G177+M177</f>
        <v>0.72361111111111109</v>
      </c>
      <c r="I177" s="60"/>
      <c r="J177" s="60"/>
      <c r="K177" s="20"/>
      <c r="L177" s="12">
        <v>2.0833333333333301E-2</v>
      </c>
      <c r="M177" s="12">
        <v>2.5000000000000001E-2</v>
      </c>
      <c r="N177" s="12"/>
    </row>
    <row r="178" spans="1:14" ht="14.25">
      <c r="A178" s="166"/>
      <c r="B178" s="136"/>
      <c r="C178" s="136"/>
      <c r="D178" s="136"/>
      <c r="E178" s="137"/>
      <c r="F178" s="24"/>
      <c r="G178" s="24"/>
      <c r="H178" s="24"/>
      <c r="I178" s="24"/>
      <c r="J178" s="24"/>
      <c r="K178" s="22"/>
      <c r="L178" s="12">
        <v>2.0833333333333301E-2</v>
      </c>
      <c r="M178" s="12">
        <v>2.5000000000000001E-2</v>
      </c>
      <c r="N178" s="12"/>
    </row>
    <row r="179" spans="1:14" ht="15" thickBot="1">
      <c r="A179" s="52"/>
      <c r="B179" s="138"/>
      <c r="C179" s="138"/>
      <c r="D179" s="138"/>
      <c r="E179" s="139"/>
      <c r="F179" s="25"/>
      <c r="G179" s="25"/>
      <c r="H179" s="25"/>
      <c r="I179" s="25"/>
      <c r="J179" s="25"/>
      <c r="K179" s="23"/>
      <c r="L179" s="12">
        <v>2.0833333333333301E-2</v>
      </c>
      <c r="M179" s="12">
        <v>2.5000000000000001E-2</v>
      </c>
      <c r="N179" s="12"/>
    </row>
    <row r="180" spans="1:14" ht="14.25">
      <c r="A180" s="167" t="s">
        <v>184</v>
      </c>
      <c r="B180" s="74" t="s">
        <v>193</v>
      </c>
      <c r="C180" s="116" t="s">
        <v>7</v>
      </c>
      <c r="D180" s="116"/>
      <c r="E180" s="117"/>
      <c r="F180" s="118">
        <f>G180-L180</f>
        <v>0.67916666666666681</v>
      </c>
      <c r="G180" s="203">
        <v>0.70000000000000007</v>
      </c>
      <c r="H180" s="118">
        <f>G180+M180</f>
        <v>0.72500000000000009</v>
      </c>
      <c r="I180" s="135"/>
      <c r="J180" s="135"/>
      <c r="K180" s="119"/>
      <c r="L180" s="12">
        <v>2.0833333333333301E-2</v>
      </c>
      <c r="M180" s="12">
        <v>2.5000000000000001E-2</v>
      </c>
      <c r="N180" s="12"/>
    </row>
    <row r="181" spans="1:14" ht="14.25">
      <c r="A181" s="168" t="s">
        <v>185</v>
      </c>
      <c r="B181" s="90"/>
      <c r="C181" s="86"/>
      <c r="D181" s="86"/>
      <c r="E181" s="82"/>
      <c r="F181" s="78"/>
      <c r="G181" s="11"/>
      <c r="H181" s="78"/>
      <c r="I181" s="83"/>
      <c r="J181" s="83"/>
      <c r="K181" s="84"/>
      <c r="L181" s="12">
        <v>2.0833333333333301E-2</v>
      </c>
      <c r="M181" s="12">
        <v>2.5000000000000001E-2</v>
      </c>
      <c r="N181" s="12"/>
    </row>
    <row r="182" spans="1:14" ht="14.25">
      <c r="A182" s="73" t="s">
        <v>186</v>
      </c>
      <c r="B182" s="90"/>
      <c r="C182" s="86"/>
      <c r="D182" s="86"/>
      <c r="E182" s="82"/>
      <c r="F182" s="78"/>
      <c r="G182" s="11"/>
      <c r="H182" s="78"/>
      <c r="I182" s="83"/>
      <c r="J182" s="83"/>
      <c r="K182" s="84"/>
      <c r="L182" s="12">
        <v>2.0833333333333301E-2</v>
      </c>
      <c r="M182" s="12">
        <v>2.5000000000000001E-2</v>
      </c>
      <c r="N182" s="12"/>
    </row>
    <row r="183" spans="1:14" ht="14.25">
      <c r="A183" s="73" t="s">
        <v>194</v>
      </c>
      <c r="B183" s="74" t="s">
        <v>195</v>
      </c>
      <c r="C183" s="116" t="s">
        <v>8</v>
      </c>
      <c r="D183" s="76"/>
      <c r="E183" s="113"/>
      <c r="F183" s="159">
        <f>G183-L183</f>
        <v>0.69583333333333341</v>
      </c>
      <c r="G183" s="203">
        <v>0.71666666666666667</v>
      </c>
      <c r="H183" s="159">
        <f>G183+M183</f>
        <v>0.7416666666666667</v>
      </c>
      <c r="I183" s="115"/>
      <c r="J183" s="115"/>
      <c r="K183" s="122"/>
      <c r="L183" s="12">
        <v>2.0833333333333301E-2</v>
      </c>
      <c r="M183" s="12">
        <v>2.5000000000000001E-2</v>
      </c>
      <c r="N183" s="12"/>
    </row>
    <row r="184" spans="1:14" ht="14.25">
      <c r="A184" s="154" t="s">
        <v>196</v>
      </c>
      <c r="B184" s="183"/>
      <c r="C184" s="190"/>
      <c r="D184" s="190"/>
      <c r="E184" s="29"/>
      <c r="F184" s="54"/>
      <c r="G184" s="48"/>
      <c r="H184" s="54"/>
      <c r="I184" s="46"/>
      <c r="J184" s="46"/>
      <c r="K184" s="185"/>
      <c r="L184" s="12">
        <v>2.0833333333333301E-2</v>
      </c>
      <c r="M184" s="12">
        <v>2.5000000000000001E-2</v>
      </c>
      <c r="N184" s="12"/>
    </row>
    <row r="185" spans="1:14" ht="14.25">
      <c r="A185" s="154" t="s">
        <v>197</v>
      </c>
      <c r="B185" s="190"/>
      <c r="C185" s="190"/>
      <c r="D185" s="190"/>
      <c r="E185" s="29"/>
      <c r="F185" s="48">
        <f>G185-L185</f>
        <v>0.69930555555555574</v>
      </c>
      <c r="G185" s="48">
        <v>0.72013888888888899</v>
      </c>
      <c r="H185" s="48">
        <f>G185+M185</f>
        <v>0.74513888888888902</v>
      </c>
      <c r="I185" s="48"/>
      <c r="J185" s="48"/>
      <c r="K185" s="185"/>
      <c r="L185" s="12">
        <v>2.0833333333333301E-2</v>
      </c>
      <c r="M185" s="12">
        <v>2.5000000000000001E-2</v>
      </c>
      <c r="N185" s="12"/>
    </row>
    <row r="186" spans="1:14" ht="14.25">
      <c r="A186" s="188"/>
      <c r="B186" s="204"/>
      <c r="C186" s="204"/>
      <c r="D186" s="204"/>
      <c r="E186" s="205"/>
      <c r="F186" s="195"/>
      <c r="G186" s="195"/>
      <c r="H186" s="195"/>
      <c r="I186" s="205"/>
      <c r="J186" s="205"/>
      <c r="K186" s="206"/>
      <c r="L186" s="12">
        <v>2.0833333333333301E-2</v>
      </c>
      <c r="M186" s="12">
        <v>2.5000000000000001E-2</v>
      </c>
      <c r="N186" s="12"/>
    </row>
    <row r="187" spans="1:14" ht="15" thickBot="1">
      <c r="A187" s="154"/>
      <c r="B187" s="169"/>
      <c r="C187" s="169"/>
      <c r="D187" s="169"/>
      <c r="E187" s="170"/>
      <c r="F187" s="48"/>
      <c r="G187" s="48"/>
      <c r="H187" s="48"/>
      <c r="I187" s="170"/>
      <c r="J187" s="170"/>
      <c r="K187" s="171"/>
      <c r="L187" s="12">
        <v>2.0833333333333301E-2</v>
      </c>
      <c r="M187" s="12">
        <v>2.5000000000000001E-2</v>
      </c>
      <c r="N187" s="12"/>
    </row>
    <row r="188" spans="1:14" ht="14.25">
      <c r="A188" s="120"/>
      <c r="B188"/>
      <c r="C188"/>
      <c r="D188"/>
      <c r="F188"/>
    </row>
    <row r="189" spans="1:14" ht="14.25">
      <c r="A189" s="140"/>
      <c r="B189"/>
      <c r="C189"/>
      <c r="D189"/>
      <c r="F189"/>
    </row>
    <row r="190" spans="1:14" ht="14.25">
      <c r="A190" s="66"/>
      <c r="B190"/>
      <c r="C190"/>
      <c r="D190"/>
      <c r="F190"/>
    </row>
    <row r="191" spans="1:14">
      <c r="B191"/>
      <c r="C191"/>
      <c r="D191"/>
      <c r="F191"/>
    </row>
    <row r="192" spans="1:14">
      <c r="B192"/>
      <c r="C192"/>
      <c r="D192"/>
      <c r="F192"/>
    </row>
    <row r="193" spans="2:6">
      <c r="B193"/>
      <c r="C193"/>
      <c r="D193"/>
      <c r="F193"/>
    </row>
    <row r="194" spans="2:6">
      <c r="B194"/>
      <c r="C194"/>
      <c r="D194"/>
      <c r="F194"/>
    </row>
  </sheetData>
  <mergeCells count="14">
    <mergeCell ref="A49:K49"/>
    <mergeCell ref="J7:J8"/>
    <mergeCell ref="A2:K2"/>
    <mergeCell ref="A3:K3"/>
    <mergeCell ref="K7:K8"/>
    <mergeCell ref="A5:K5"/>
    <mergeCell ref="A4:K4"/>
    <mergeCell ref="B7:D7"/>
    <mergeCell ref="A7:A8"/>
    <mergeCell ref="E7:E8"/>
    <mergeCell ref="F7:F8"/>
    <mergeCell ref="G7:G8"/>
    <mergeCell ref="H7:H8"/>
    <mergeCell ref="A6:K6"/>
  </mergeCells>
  <phoneticPr fontId="5" type="noConversion"/>
  <pageMargins left="0.47244094488188981" right="0.27559055118110237" top="0.78740157480314965" bottom="0.39370078740157483" header="0.51181102362204722" footer="0.51181102362204722"/>
  <pageSetup paperSize="9" scale="81" orientation="portrait" horizontalDpi="300" verticalDpi="300" r:id="rId1"/>
  <headerFooter alignWithMargins="0"/>
  <rowBreaks count="3" manualBreakCount="3">
    <brk id="48" max="17" man="1"/>
    <brk id="107" max="17" man="1"/>
    <brk id="178" max="17" man="1"/>
  </rowBreaks>
  <colBreaks count="1" manualBreakCount="1">
    <brk id="11" max="2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ČTVRTEK-PÁTEK</vt:lpstr>
      <vt:lpstr>List4</vt:lpstr>
      <vt:lpstr>List5</vt:lpstr>
      <vt:lpstr>'ČTVRTEK-PÁTEK'!Oblast_tisku</vt:lpstr>
    </vt:vector>
  </TitlesOfParts>
  <Company>Rubáš Josef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Rubáš Josef</dc:creator>
  <cp:lastModifiedBy>uzivatel</cp:lastModifiedBy>
  <cp:lastPrinted>2016-04-24T11:27:24Z</cp:lastPrinted>
  <dcterms:created xsi:type="dcterms:W3CDTF">1999-01-05T20:04:20Z</dcterms:created>
  <dcterms:modified xsi:type="dcterms:W3CDTF">2017-05-03T05:10:22Z</dcterms:modified>
</cp:coreProperties>
</file>